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На сайт техникума\Новый прием\Очная форма обучения\13.02.11 Техническая эксплуатация и обслуживание электрического и электромеханического оборудования (по отраслям)\2021\"/>
    </mc:Choice>
  </mc:AlternateContent>
  <bookViews>
    <workbookView xWindow="28680" yWindow="1275" windowWidth="29040" windowHeight="15840"/>
  </bookViews>
  <sheets>
    <sheet name="Титульный_лист" sheetId="1" r:id="rId1"/>
    <sheet name="План_учебного_процесса" sheetId="2" r:id="rId2"/>
    <sheet name="Матрица_ОК" sheetId="3" r:id="rId3"/>
    <sheet name="Матрица_ПК" sheetId="4" r:id="rId4"/>
    <sheet name="Кабинеты" sheetId="5" r:id="rId5"/>
  </sheets>
  <definedNames>
    <definedName name="_Hlk514329836" localSheetId="2">Матрица_ОК!$A$40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1" i="2" l="1"/>
  <c r="S89" i="2"/>
  <c r="S84" i="2"/>
  <c r="S79" i="2"/>
  <c r="S73" i="2"/>
  <c r="S74" i="2"/>
  <c r="S75" i="2"/>
  <c r="S70" i="2" s="1"/>
  <c r="S76" i="2"/>
  <c r="S72" i="2"/>
  <c r="S55" i="2"/>
  <c r="S56" i="2"/>
  <c r="S57" i="2"/>
  <c r="S58" i="2"/>
  <c r="S52" i="2" s="1"/>
  <c r="S59" i="2"/>
  <c r="S60" i="2"/>
  <c r="S61" i="2"/>
  <c r="S62" i="2"/>
  <c r="S63" i="2"/>
  <c r="S64" i="2"/>
  <c r="S65" i="2"/>
  <c r="S66" i="2"/>
  <c r="S54" i="2"/>
  <c r="S49" i="2"/>
  <c r="S47" i="2"/>
  <c r="S44" i="2"/>
  <c r="S40" i="2"/>
  <c r="S25" i="2"/>
  <c r="S26" i="2"/>
  <c r="S21" i="2" s="1"/>
  <c r="S27" i="2"/>
  <c r="S28" i="2"/>
  <c r="S29" i="2"/>
  <c r="S30" i="2"/>
  <c r="S31" i="2"/>
  <c r="S33" i="2"/>
  <c r="S34" i="2"/>
  <c r="S35" i="2"/>
  <c r="S24" i="2"/>
  <c r="BB103" i="2"/>
  <c r="U33" i="2"/>
  <c r="V33" i="2"/>
  <c r="W33" i="2"/>
  <c r="X33" i="2"/>
  <c r="AH25" i="2"/>
  <c r="AH26" i="2"/>
  <c r="AH27" i="2"/>
  <c r="AH28" i="2"/>
  <c r="AH30" i="2"/>
  <c r="AH34" i="2"/>
  <c r="AH35" i="2"/>
  <c r="AH37" i="2"/>
  <c r="AH38" i="2"/>
  <c r="AH24" i="2"/>
  <c r="AC25" i="2"/>
  <c r="AC26" i="2"/>
  <c r="AC27" i="2"/>
  <c r="AC28" i="2"/>
  <c r="AC29" i="2"/>
  <c r="AC30" i="2"/>
  <c r="AC31" i="2"/>
  <c r="AC33" i="2"/>
  <c r="AC34" i="2"/>
  <c r="AC35" i="2"/>
  <c r="AC38" i="2"/>
  <c r="BL107" i="2" l="1"/>
  <c r="BG107" i="2"/>
  <c r="BB107" i="2"/>
  <c r="AW107" i="2"/>
  <c r="AR107" i="2"/>
  <c r="AM107" i="2"/>
  <c r="AH107" i="2"/>
  <c r="AC107" i="2"/>
  <c r="BL106" i="2"/>
  <c r="BG106" i="2"/>
  <c r="BB106" i="2"/>
  <c r="AW106" i="2"/>
  <c r="AR106" i="2"/>
  <c r="AM106" i="2"/>
  <c r="AH106" i="2"/>
  <c r="AC106" i="2"/>
  <c r="BL105" i="2"/>
  <c r="BG105" i="2"/>
  <c r="BB105" i="2"/>
  <c r="AW105" i="2"/>
  <c r="AR105" i="2"/>
  <c r="AM105" i="2"/>
  <c r="AH105" i="2"/>
  <c r="AC105" i="2"/>
  <c r="BL104" i="2"/>
  <c r="X9" i="2" s="1"/>
  <c r="BG104" i="2"/>
  <c r="BB104" i="2"/>
  <c r="AW104" i="2"/>
  <c r="X8" i="2" s="1"/>
  <c r="AR104" i="2"/>
  <c r="X7" i="2" s="1"/>
  <c r="AM104" i="2"/>
  <c r="AH104" i="2"/>
  <c r="AC104" i="2"/>
  <c r="X6" i="2" s="1"/>
  <c r="T8" i="2"/>
  <c r="AW103" i="2"/>
  <c r="AR103" i="2"/>
  <c r="AM103" i="2"/>
  <c r="T7" i="2" s="1"/>
  <c r="AH103" i="2"/>
  <c r="T6" i="2" s="1"/>
  <c r="AB95" i="2"/>
  <c r="S95" i="2"/>
  <c r="BL94" i="2"/>
  <c r="BG94" i="2"/>
  <c r="BB94" i="2"/>
  <c r="AW94" i="2"/>
  <c r="AR94" i="2"/>
  <c r="AM94" i="2"/>
  <c r="AH94" i="2"/>
  <c r="AC94" i="2"/>
  <c r="AB94" i="2"/>
  <c r="S94" i="2" s="1"/>
  <c r="BL93" i="2"/>
  <c r="BG93" i="2"/>
  <c r="BB93" i="2"/>
  <c r="AW93" i="2"/>
  <c r="AR93" i="2"/>
  <c r="AM93" i="2"/>
  <c r="AH93" i="2"/>
  <c r="AC93" i="2"/>
  <c r="AB93" i="2"/>
  <c r="S93" i="2" s="1"/>
  <c r="BL92" i="2"/>
  <c r="BG92" i="2"/>
  <c r="BB92" i="2"/>
  <c r="BB89" i="2" s="1"/>
  <c r="AW92" i="2"/>
  <c r="AR92" i="2"/>
  <c r="AM92" i="2"/>
  <c r="AH92" i="2"/>
  <c r="AH89" i="2" s="1"/>
  <c r="AC92" i="2"/>
  <c r="AB92" i="2"/>
  <c r="S92" i="2" s="1"/>
  <c r="BL91" i="2"/>
  <c r="BG91" i="2"/>
  <c r="BB91" i="2"/>
  <c r="AW91" i="2"/>
  <c r="AR91" i="2"/>
  <c r="AM91" i="2"/>
  <c r="AM89" i="2" s="1"/>
  <c r="AH91" i="2"/>
  <c r="AC91" i="2"/>
  <c r="AB91" i="2"/>
  <c r="W91" i="2"/>
  <c r="X91" i="2" s="1"/>
  <c r="X89" i="2" s="1"/>
  <c r="V91" i="2"/>
  <c r="U91" i="2"/>
  <c r="U90" i="2"/>
  <c r="BP89" i="2"/>
  <c r="BO89" i="2"/>
  <c r="BN89" i="2"/>
  <c r="BM89" i="2"/>
  <c r="BK89" i="2"/>
  <c r="BJ89" i="2"/>
  <c r="BI89" i="2"/>
  <c r="BH89" i="2"/>
  <c r="BG89" i="2"/>
  <c r="BF89" i="2"/>
  <c r="BE89" i="2"/>
  <c r="BD89" i="2"/>
  <c r="BC89" i="2"/>
  <c r="BA89" i="2"/>
  <c r="AZ89" i="2"/>
  <c r="AY89" i="2"/>
  <c r="AX89" i="2"/>
  <c r="AV89" i="2"/>
  <c r="AU89" i="2"/>
  <c r="AT89" i="2"/>
  <c r="AS89" i="2"/>
  <c r="AQ89" i="2"/>
  <c r="AP89" i="2"/>
  <c r="AO89" i="2"/>
  <c r="AN89" i="2"/>
  <c r="AL89" i="2"/>
  <c r="AK89" i="2"/>
  <c r="AJ89" i="2"/>
  <c r="AI89" i="2"/>
  <c r="AG89" i="2"/>
  <c r="AF89" i="2"/>
  <c r="AE89" i="2"/>
  <c r="AD89" i="2"/>
  <c r="AA89" i="2"/>
  <c r="Z89" i="2"/>
  <c r="Y89" i="2"/>
  <c r="W89" i="2"/>
  <c r="T89" i="2"/>
  <c r="BL88" i="2"/>
  <c r="BG88" i="2"/>
  <c r="BB88" i="2"/>
  <c r="BB84" i="2" s="1"/>
  <c r="AW88" i="2"/>
  <c r="AR88" i="2"/>
  <c r="AM88" i="2"/>
  <c r="AH88" i="2"/>
  <c r="AH84" i="2" s="1"/>
  <c r="AC88" i="2"/>
  <c r="AB88" i="2"/>
  <c r="S88" i="2" s="1"/>
  <c r="BL87" i="2"/>
  <c r="BG87" i="2"/>
  <c r="BB87" i="2"/>
  <c r="AW87" i="2"/>
  <c r="AR87" i="2"/>
  <c r="AM87" i="2"/>
  <c r="AM84" i="2" s="1"/>
  <c r="AH87" i="2"/>
  <c r="AC87" i="2"/>
  <c r="AB87" i="2"/>
  <c r="S87" i="2"/>
  <c r="BL86" i="2"/>
  <c r="BG86" i="2"/>
  <c r="BB86" i="2"/>
  <c r="AW86" i="2"/>
  <c r="AW84" i="2" s="1"/>
  <c r="AR86" i="2"/>
  <c r="AM86" i="2"/>
  <c r="AH86" i="2"/>
  <c r="AC86" i="2"/>
  <c r="AC84" i="2" s="1"/>
  <c r="AB86" i="2"/>
  <c r="W86" i="2"/>
  <c r="X86" i="2" s="1"/>
  <c r="X84" i="2" s="1"/>
  <c r="V86" i="2"/>
  <c r="U86" i="2"/>
  <c r="U84" i="2" s="1"/>
  <c r="BP84" i="2"/>
  <c r="BO84" i="2"/>
  <c r="BN84" i="2"/>
  <c r="BM84" i="2"/>
  <c r="BK84" i="2"/>
  <c r="BJ84" i="2"/>
  <c r="BI84" i="2"/>
  <c r="BH84" i="2"/>
  <c r="BF84" i="2"/>
  <c r="BE84" i="2"/>
  <c r="BD84" i="2"/>
  <c r="BC84" i="2"/>
  <c r="BA84" i="2"/>
  <c r="AZ84" i="2"/>
  <c r="AY84" i="2"/>
  <c r="AX84" i="2"/>
  <c r="AV84" i="2"/>
  <c r="AU84" i="2"/>
  <c r="AT84" i="2"/>
  <c r="AS84" i="2"/>
  <c r="AQ84" i="2"/>
  <c r="AP84" i="2"/>
  <c r="AO84" i="2"/>
  <c r="AN84" i="2"/>
  <c r="AL84" i="2"/>
  <c r="AK84" i="2"/>
  <c r="AJ84" i="2"/>
  <c r="AI84" i="2"/>
  <c r="AG84" i="2"/>
  <c r="AF84" i="2"/>
  <c r="AE84" i="2"/>
  <c r="AD84" i="2"/>
  <c r="AA84" i="2"/>
  <c r="Z84" i="2"/>
  <c r="Y84" i="2"/>
  <c r="T84" i="2"/>
  <c r="BL83" i="2"/>
  <c r="BG83" i="2"/>
  <c r="BB83" i="2"/>
  <c r="AW83" i="2"/>
  <c r="AR83" i="2"/>
  <c r="AM83" i="2"/>
  <c r="AH83" i="2"/>
  <c r="AC83" i="2"/>
  <c r="AB83" i="2"/>
  <c r="S83" i="2" s="1"/>
  <c r="BL82" i="2"/>
  <c r="BG82" i="2"/>
  <c r="BB82" i="2"/>
  <c r="AW82" i="2"/>
  <c r="AR82" i="2"/>
  <c r="AM82" i="2"/>
  <c r="AH82" i="2"/>
  <c r="AH79" i="2" s="1"/>
  <c r="AC82" i="2"/>
  <c r="AB82" i="2"/>
  <c r="S82" i="2" s="1"/>
  <c r="BL81" i="2"/>
  <c r="BG81" i="2"/>
  <c r="BB81" i="2"/>
  <c r="AW81" i="2"/>
  <c r="AR81" i="2"/>
  <c r="AM81" i="2"/>
  <c r="AH81" i="2"/>
  <c r="AC81" i="2"/>
  <c r="AB81" i="2"/>
  <c r="W81" i="2"/>
  <c r="X81" i="2" s="1"/>
  <c r="X79" i="2" s="1"/>
  <c r="V81" i="2"/>
  <c r="U81" i="2"/>
  <c r="U79" i="2" s="1"/>
  <c r="BP79" i="2"/>
  <c r="BO79" i="2"/>
  <c r="BN79" i="2"/>
  <c r="BM79" i="2"/>
  <c r="BK79" i="2"/>
  <c r="BJ79" i="2"/>
  <c r="BI79" i="2"/>
  <c r="BH79" i="2"/>
  <c r="BF79" i="2"/>
  <c r="BE79" i="2"/>
  <c r="BD79" i="2"/>
  <c r="BC79" i="2"/>
  <c r="BA79" i="2"/>
  <c r="AZ79" i="2"/>
  <c r="AY79" i="2"/>
  <c r="AX79" i="2"/>
  <c r="AV79" i="2"/>
  <c r="AU79" i="2"/>
  <c r="AT79" i="2"/>
  <c r="AS79" i="2"/>
  <c r="AQ79" i="2"/>
  <c r="AP79" i="2"/>
  <c r="AO79" i="2"/>
  <c r="AN79" i="2"/>
  <c r="AL79" i="2"/>
  <c r="AK79" i="2"/>
  <c r="AJ79" i="2"/>
  <c r="AI79" i="2"/>
  <c r="AG79" i="2"/>
  <c r="AF79" i="2"/>
  <c r="AE79" i="2"/>
  <c r="AD79" i="2"/>
  <c r="AA79" i="2"/>
  <c r="Z79" i="2"/>
  <c r="Y79" i="2"/>
  <c r="T79" i="2"/>
  <c r="BL78" i="2"/>
  <c r="BG78" i="2"/>
  <c r="BB78" i="2"/>
  <c r="AW78" i="2"/>
  <c r="AR78" i="2"/>
  <c r="AM78" i="2"/>
  <c r="AH78" i="2"/>
  <c r="AC78" i="2"/>
  <c r="AB78" i="2"/>
  <c r="S78" i="2" s="1"/>
  <c r="BL77" i="2"/>
  <c r="BG77" i="2"/>
  <c r="BB77" i="2"/>
  <c r="AW77" i="2"/>
  <c r="AW100" i="2" s="1"/>
  <c r="AR77" i="2"/>
  <c r="AM77" i="2"/>
  <c r="AH77" i="2"/>
  <c r="AC77" i="2"/>
  <c r="AC100" i="2" s="1"/>
  <c r="AB77" i="2"/>
  <c r="S77" i="2" s="1"/>
  <c r="BL76" i="2"/>
  <c r="BG76" i="2"/>
  <c r="BB76" i="2"/>
  <c r="AW76" i="2"/>
  <c r="AR76" i="2"/>
  <c r="AM76" i="2"/>
  <c r="AH76" i="2"/>
  <c r="AC76" i="2"/>
  <c r="AB76" i="2"/>
  <c r="W76" i="2"/>
  <c r="X76" i="2" s="1"/>
  <c r="V76" i="2"/>
  <c r="U76" i="2"/>
  <c r="BL75" i="2"/>
  <c r="BG75" i="2"/>
  <c r="BB75" i="2"/>
  <c r="AW75" i="2"/>
  <c r="AR75" i="2"/>
  <c r="AM75" i="2"/>
  <c r="AH75" i="2"/>
  <c r="AC75" i="2"/>
  <c r="AB75" i="2"/>
  <c r="W75" i="2"/>
  <c r="X75" i="2" s="1"/>
  <c r="V75" i="2"/>
  <c r="U75" i="2"/>
  <c r="BL74" i="2"/>
  <c r="BG74" i="2"/>
  <c r="BB74" i="2"/>
  <c r="AW74" i="2"/>
  <c r="AR74" i="2"/>
  <c r="AM74" i="2"/>
  <c r="AH74" i="2"/>
  <c r="AC74" i="2"/>
  <c r="AB74" i="2"/>
  <c r="W74" i="2"/>
  <c r="X74" i="2" s="1"/>
  <c r="V74" i="2"/>
  <c r="U74" i="2"/>
  <c r="BL73" i="2"/>
  <c r="BG73" i="2"/>
  <c r="BB73" i="2"/>
  <c r="AW73" i="2"/>
  <c r="AR73" i="2"/>
  <c r="AM73" i="2"/>
  <c r="AH73" i="2"/>
  <c r="AC73" i="2"/>
  <c r="AB73" i="2"/>
  <c r="W73" i="2"/>
  <c r="X73" i="2" s="1"/>
  <c r="V73" i="2"/>
  <c r="U73" i="2"/>
  <c r="BL72" i="2"/>
  <c r="BG72" i="2"/>
  <c r="BB72" i="2"/>
  <c r="AW72" i="2"/>
  <c r="AR72" i="2"/>
  <c r="AM72" i="2"/>
  <c r="AH72" i="2"/>
  <c r="AC72" i="2"/>
  <c r="AB72" i="2"/>
  <c r="W72" i="2"/>
  <c r="X72" i="2" s="1"/>
  <c r="V72" i="2"/>
  <c r="U72" i="2"/>
  <c r="BP70" i="2"/>
  <c r="BO70" i="2"/>
  <c r="BO69" i="2" s="1"/>
  <c r="BO67" i="2" s="1"/>
  <c r="BN70" i="2"/>
  <c r="BM70" i="2"/>
  <c r="BK70" i="2"/>
  <c r="BJ70" i="2"/>
  <c r="BJ69" i="2" s="1"/>
  <c r="BJ67" i="2" s="1"/>
  <c r="BI70" i="2"/>
  <c r="BI69" i="2" s="1"/>
  <c r="BI67" i="2" s="1"/>
  <c r="BH70" i="2"/>
  <c r="BF70" i="2"/>
  <c r="BE70" i="2"/>
  <c r="BE69" i="2" s="1"/>
  <c r="BE67" i="2" s="1"/>
  <c r="BD70" i="2"/>
  <c r="BC70" i="2"/>
  <c r="BA70" i="2"/>
  <c r="AZ70" i="2"/>
  <c r="AY70" i="2"/>
  <c r="AX70" i="2"/>
  <c r="AV70" i="2"/>
  <c r="AU70" i="2"/>
  <c r="AT70" i="2"/>
  <c r="AT69" i="2" s="1"/>
  <c r="AT67" i="2" s="1"/>
  <c r="AS70" i="2"/>
  <c r="AQ70" i="2"/>
  <c r="AP70" i="2"/>
  <c r="AO70" i="2"/>
  <c r="AO69" i="2" s="1"/>
  <c r="AO67" i="2" s="1"/>
  <c r="AN70" i="2"/>
  <c r="AL70" i="2"/>
  <c r="AK70" i="2"/>
  <c r="AJ70" i="2"/>
  <c r="AJ69" i="2" s="1"/>
  <c r="AJ67" i="2" s="1"/>
  <c r="AI70" i="2"/>
  <c r="AG70" i="2"/>
  <c r="AF70" i="2"/>
  <c r="AF69" i="2" s="1"/>
  <c r="AF67" i="2" s="1"/>
  <c r="AE70" i="2"/>
  <c r="AD70" i="2"/>
  <c r="AA70" i="2"/>
  <c r="Z70" i="2"/>
  <c r="Y70" i="2"/>
  <c r="T70" i="2"/>
  <c r="AG69" i="2"/>
  <c r="AG67" i="2" s="1"/>
  <c r="Y69" i="2"/>
  <c r="Y67" i="2" s="1"/>
  <c r="BL66" i="2"/>
  <c r="BG66" i="2"/>
  <c r="BB66" i="2"/>
  <c r="AW66" i="2"/>
  <c r="AR66" i="2"/>
  <c r="AM66" i="2"/>
  <c r="AH66" i="2"/>
  <c r="AC66" i="2"/>
  <c r="AB66" i="2"/>
  <c r="W66" i="2"/>
  <c r="X66" i="2" s="1"/>
  <c r="V66" i="2"/>
  <c r="U66" i="2"/>
  <c r="BL65" i="2"/>
  <c r="BG65" i="2"/>
  <c r="BB65" i="2"/>
  <c r="AW65" i="2"/>
  <c r="AR65" i="2"/>
  <c r="AM65" i="2"/>
  <c r="AH65" i="2"/>
  <c r="AC65" i="2"/>
  <c r="AB65" i="2"/>
  <c r="W65" i="2"/>
  <c r="X65" i="2" s="1"/>
  <c r="V65" i="2"/>
  <c r="U65" i="2"/>
  <c r="BL64" i="2"/>
  <c r="BG64" i="2"/>
  <c r="BB64" i="2"/>
  <c r="AW64" i="2"/>
  <c r="AR64" i="2"/>
  <c r="AM64" i="2"/>
  <c r="AH64" i="2"/>
  <c r="AC64" i="2"/>
  <c r="AB64" i="2"/>
  <c r="W64" i="2"/>
  <c r="X64" i="2" s="1"/>
  <c r="V64" i="2"/>
  <c r="U64" i="2"/>
  <c r="BL63" i="2"/>
  <c r="BG63" i="2"/>
  <c r="BB63" i="2"/>
  <c r="AW63" i="2"/>
  <c r="AR63" i="2"/>
  <c r="AM63" i="2"/>
  <c r="AH63" i="2"/>
  <c r="AC63" i="2"/>
  <c r="AB63" i="2"/>
  <c r="W63" i="2"/>
  <c r="X63" i="2" s="1"/>
  <c r="V63" i="2"/>
  <c r="U63" i="2"/>
  <c r="BL62" i="2"/>
  <c r="BG62" i="2"/>
  <c r="BB62" i="2"/>
  <c r="AW62" i="2"/>
  <c r="AR62" i="2"/>
  <c r="AM62" i="2"/>
  <c r="AH62" i="2"/>
  <c r="AC62" i="2"/>
  <c r="AB62" i="2"/>
  <c r="W62" i="2"/>
  <c r="X62" i="2" s="1"/>
  <c r="V62" i="2"/>
  <c r="U62" i="2"/>
  <c r="BL61" i="2"/>
  <c r="BG61" i="2"/>
  <c r="BB61" i="2"/>
  <c r="AW61" i="2"/>
  <c r="AR61" i="2"/>
  <c r="AM61" i="2"/>
  <c r="AH61" i="2"/>
  <c r="AC61" i="2"/>
  <c r="AB61" i="2"/>
  <c r="W61" i="2"/>
  <c r="X61" i="2" s="1"/>
  <c r="V61" i="2"/>
  <c r="U61" i="2"/>
  <c r="BL60" i="2"/>
  <c r="BG60" i="2"/>
  <c r="BB60" i="2"/>
  <c r="AW60" i="2"/>
  <c r="AR60" i="2"/>
  <c r="AM60" i="2"/>
  <c r="AH60" i="2"/>
  <c r="AC60" i="2"/>
  <c r="AB60" i="2"/>
  <c r="W60" i="2"/>
  <c r="X60" i="2" s="1"/>
  <c r="V60" i="2"/>
  <c r="U60" i="2"/>
  <c r="BL59" i="2"/>
  <c r="BG59" i="2"/>
  <c r="BB59" i="2"/>
  <c r="AW59" i="2"/>
  <c r="AR59" i="2"/>
  <c r="AM59" i="2"/>
  <c r="AH59" i="2"/>
  <c r="AC59" i="2"/>
  <c r="AB59" i="2"/>
  <c r="W59" i="2"/>
  <c r="X59" i="2" s="1"/>
  <c r="V59" i="2"/>
  <c r="U59" i="2"/>
  <c r="BL58" i="2"/>
  <c r="BG58" i="2"/>
  <c r="BB58" i="2"/>
  <c r="AW58" i="2"/>
  <c r="AR58" i="2"/>
  <c r="AM58" i="2"/>
  <c r="AH58" i="2"/>
  <c r="AC58" i="2"/>
  <c r="AB58" i="2"/>
  <c r="W58" i="2"/>
  <c r="X58" i="2" s="1"/>
  <c r="V58" i="2"/>
  <c r="U58" i="2"/>
  <c r="BL57" i="2"/>
  <c r="BG57" i="2"/>
  <c r="BB57" i="2"/>
  <c r="AW57" i="2"/>
  <c r="AR57" i="2"/>
  <c r="AM57" i="2"/>
  <c r="AH57" i="2"/>
  <c r="AC57" i="2"/>
  <c r="AB57" i="2"/>
  <c r="W57" i="2"/>
  <c r="X57" i="2" s="1"/>
  <c r="V57" i="2"/>
  <c r="U57" i="2"/>
  <c r="BL56" i="2"/>
  <c r="BG56" i="2"/>
  <c r="BB56" i="2"/>
  <c r="AW56" i="2"/>
  <c r="AR56" i="2"/>
  <c r="AM56" i="2"/>
  <c r="AH56" i="2"/>
  <c r="AC56" i="2"/>
  <c r="AB56" i="2"/>
  <c r="W56" i="2"/>
  <c r="X56" i="2" s="1"/>
  <c r="V56" i="2"/>
  <c r="U56" i="2"/>
  <c r="BL55" i="2"/>
  <c r="BG55" i="2"/>
  <c r="BB55" i="2"/>
  <c r="AW55" i="2"/>
  <c r="AR55" i="2"/>
  <c r="AM55" i="2"/>
  <c r="AH55" i="2"/>
  <c r="AC55" i="2"/>
  <c r="AB55" i="2"/>
  <c r="W55" i="2"/>
  <c r="X55" i="2" s="1"/>
  <c r="V55" i="2"/>
  <c r="U55" i="2"/>
  <c r="BL54" i="2"/>
  <c r="BG54" i="2"/>
  <c r="BB54" i="2"/>
  <c r="BB52" i="2" s="1"/>
  <c r="AW54" i="2"/>
  <c r="AW52" i="2" s="1"/>
  <c r="AR54" i="2"/>
  <c r="AM54" i="2"/>
  <c r="AH54" i="2"/>
  <c r="AH52" i="2" s="1"/>
  <c r="AC54" i="2"/>
  <c r="AB54" i="2"/>
  <c r="W54" i="2"/>
  <c r="V54" i="2"/>
  <c r="U54" i="2"/>
  <c r="BP52" i="2"/>
  <c r="BO52" i="2"/>
  <c r="BN52" i="2"/>
  <c r="BM52" i="2"/>
  <c r="BK52" i="2"/>
  <c r="BJ52" i="2"/>
  <c r="BI52" i="2"/>
  <c r="BH52" i="2"/>
  <c r="BF52" i="2"/>
  <c r="BE52" i="2"/>
  <c r="BD52" i="2"/>
  <c r="BC52" i="2"/>
  <c r="BA52" i="2"/>
  <c r="AZ52" i="2"/>
  <c r="AY52" i="2"/>
  <c r="AX52" i="2"/>
  <c r="AV52" i="2"/>
  <c r="AU52" i="2"/>
  <c r="AT52" i="2"/>
  <c r="AS52" i="2"/>
  <c r="AQ52" i="2"/>
  <c r="AP52" i="2"/>
  <c r="AO52" i="2"/>
  <c r="AN52" i="2"/>
  <c r="AL52" i="2"/>
  <c r="AK52" i="2"/>
  <c r="AJ52" i="2"/>
  <c r="AI52" i="2"/>
  <c r="AG52" i="2"/>
  <c r="AF52" i="2"/>
  <c r="AE52" i="2"/>
  <c r="AD52" i="2"/>
  <c r="AB52" i="2"/>
  <c r="AA52" i="2"/>
  <c r="Z52" i="2"/>
  <c r="Y52" i="2"/>
  <c r="T52" i="2"/>
  <c r="BL51" i="2"/>
  <c r="BG51" i="2"/>
  <c r="BB51" i="2"/>
  <c r="AW51" i="2"/>
  <c r="AR51" i="2"/>
  <c r="AM51" i="2"/>
  <c r="AH51" i="2"/>
  <c r="AC51" i="2"/>
  <c r="AB51" i="2"/>
  <c r="W51" i="2"/>
  <c r="X51" i="2" s="1"/>
  <c r="V51" i="2"/>
  <c r="U51" i="2"/>
  <c r="BL50" i="2"/>
  <c r="BG50" i="2"/>
  <c r="BB50" i="2"/>
  <c r="AW50" i="2"/>
  <c r="AR50" i="2"/>
  <c r="AH50" i="2"/>
  <c r="AC50" i="2"/>
  <c r="AB50" i="2"/>
  <c r="W50" i="2"/>
  <c r="X50" i="2" s="1"/>
  <c r="V50" i="2"/>
  <c r="U50" i="2"/>
  <c r="BL49" i="2"/>
  <c r="BG49" i="2"/>
  <c r="BB49" i="2"/>
  <c r="AW49" i="2"/>
  <c r="AR49" i="2"/>
  <c r="AM49" i="2"/>
  <c r="AH49" i="2"/>
  <c r="AC49" i="2"/>
  <c r="AB49" i="2"/>
  <c r="W49" i="2"/>
  <c r="V49" i="2"/>
  <c r="U49" i="2"/>
  <c r="U47" i="2" s="1"/>
  <c r="BP47" i="2"/>
  <c r="BO47" i="2"/>
  <c r="BN47" i="2"/>
  <c r="BM47" i="2"/>
  <c r="BK47" i="2"/>
  <c r="BJ47" i="2"/>
  <c r="BI47" i="2"/>
  <c r="BH47" i="2"/>
  <c r="BF47" i="2"/>
  <c r="BE47" i="2"/>
  <c r="BD47" i="2"/>
  <c r="BC47" i="2"/>
  <c r="BA47" i="2"/>
  <c r="AZ47" i="2"/>
  <c r="AY47" i="2"/>
  <c r="AX47" i="2"/>
  <c r="AV47" i="2"/>
  <c r="AU47" i="2"/>
  <c r="AT47" i="2"/>
  <c r="AT39" i="2" s="1"/>
  <c r="AS47" i="2"/>
  <c r="AQ47" i="2"/>
  <c r="AP47" i="2"/>
  <c r="AO47" i="2"/>
  <c r="AN47" i="2"/>
  <c r="AL47" i="2"/>
  <c r="AK47" i="2"/>
  <c r="AJ47" i="2"/>
  <c r="AI47" i="2"/>
  <c r="AG47" i="2"/>
  <c r="AF47" i="2"/>
  <c r="AE47" i="2"/>
  <c r="AD47" i="2"/>
  <c r="AA47" i="2"/>
  <c r="Z47" i="2"/>
  <c r="Y47" i="2"/>
  <c r="T47" i="2"/>
  <c r="BL46" i="2"/>
  <c r="BG46" i="2"/>
  <c r="BB46" i="2"/>
  <c r="AW46" i="2"/>
  <c r="AR46" i="2"/>
  <c r="AM46" i="2"/>
  <c r="AH46" i="2"/>
  <c r="AC46" i="2"/>
  <c r="AB46" i="2"/>
  <c r="W46" i="2"/>
  <c r="X46" i="2" s="1"/>
  <c r="V46" i="2"/>
  <c r="U46" i="2"/>
  <c r="BL45" i="2"/>
  <c r="BG45" i="2"/>
  <c r="BB45" i="2"/>
  <c r="AW45" i="2"/>
  <c r="AR45" i="2"/>
  <c r="AM45" i="2"/>
  <c r="AH45" i="2"/>
  <c r="AC45" i="2"/>
  <c r="AB45" i="2"/>
  <c r="W45" i="2"/>
  <c r="X45" i="2" s="1"/>
  <c r="V45" i="2"/>
  <c r="U45" i="2"/>
  <c r="BL44" i="2"/>
  <c r="BG44" i="2"/>
  <c r="BB44" i="2"/>
  <c r="AW44" i="2"/>
  <c r="AR44" i="2"/>
  <c r="AM44" i="2"/>
  <c r="AH44" i="2"/>
  <c r="AC44" i="2"/>
  <c r="AB44" i="2"/>
  <c r="W44" i="2"/>
  <c r="X44" i="2" s="1"/>
  <c r="V44" i="2"/>
  <c r="U44" i="2"/>
  <c r="BL43" i="2"/>
  <c r="BG43" i="2"/>
  <c r="BB43" i="2"/>
  <c r="AW43" i="2"/>
  <c r="AR43" i="2"/>
  <c r="AM43" i="2"/>
  <c r="AH43" i="2"/>
  <c r="AC43" i="2"/>
  <c r="AB43" i="2"/>
  <c r="W43" i="2"/>
  <c r="X43" i="2" s="1"/>
  <c r="V43" i="2"/>
  <c r="U43" i="2"/>
  <c r="BL42" i="2"/>
  <c r="BG42" i="2"/>
  <c r="BB42" i="2"/>
  <c r="AW42" i="2"/>
  <c r="AR42" i="2"/>
  <c r="AM42" i="2"/>
  <c r="AH42" i="2"/>
  <c r="AC42" i="2"/>
  <c r="AB42" i="2"/>
  <c r="W42" i="2"/>
  <c r="X42" i="2" s="1"/>
  <c r="V42" i="2"/>
  <c r="U42" i="2"/>
  <c r="BP40" i="2"/>
  <c r="BP39" i="2" s="1"/>
  <c r="BO40" i="2"/>
  <c r="BN40" i="2"/>
  <c r="BM40" i="2"/>
  <c r="BK40" i="2"/>
  <c r="BK39" i="2" s="1"/>
  <c r="BJ40" i="2"/>
  <c r="BI40" i="2"/>
  <c r="BH40" i="2"/>
  <c r="BF40" i="2"/>
  <c r="BE40" i="2"/>
  <c r="BD40" i="2"/>
  <c r="BC40" i="2"/>
  <c r="BA40" i="2"/>
  <c r="AZ40" i="2"/>
  <c r="AY40" i="2"/>
  <c r="AX40" i="2"/>
  <c r="AV40" i="2"/>
  <c r="AU40" i="2"/>
  <c r="AT40" i="2"/>
  <c r="AS40" i="2"/>
  <c r="AQ40" i="2"/>
  <c r="AP40" i="2"/>
  <c r="AO40" i="2"/>
  <c r="AN40" i="2"/>
  <c r="AL40" i="2"/>
  <c r="AK40" i="2"/>
  <c r="AJ40" i="2"/>
  <c r="AI40" i="2"/>
  <c r="AG40" i="2"/>
  <c r="AG39" i="2" s="1"/>
  <c r="AF40" i="2"/>
  <c r="AE40" i="2"/>
  <c r="AD40" i="2"/>
  <c r="AC40" i="2"/>
  <c r="AA40" i="2"/>
  <c r="Z40" i="2"/>
  <c r="Y40" i="2"/>
  <c r="U40" i="2"/>
  <c r="T40" i="2"/>
  <c r="AC21" i="2"/>
  <c r="BL38" i="2"/>
  <c r="BG38" i="2"/>
  <c r="BB38" i="2"/>
  <c r="AW38" i="2"/>
  <c r="AR38" i="2"/>
  <c r="AM38" i="2"/>
  <c r="AB38" i="2"/>
  <c r="W38" i="2"/>
  <c r="X38" i="2" s="1"/>
  <c r="V38" i="2"/>
  <c r="U38" i="2"/>
  <c r="BL37" i="2"/>
  <c r="BG37" i="2"/>
  <c r="BB37" i="2"/>
  <c r="AW37" i="2"/>
  <c r="AR37" i="2"/>
  <c r="AM37" i="2"/>
  <c r="AB37" i="2"/>
  <c r="W37" i="2"/>
  <c r="X37" i="2" s="1"/>
  <c r="V37" i="2"/>
  <c r="U37" i="2"/>
  <c r="BL35" i="2"/>
  <c r="BG35" i="2"/>
  <c r="BB35" i="2"/>
  <c r="AW35" i="2"/>
  <c r="AR35" i="2"/>
  <c r="AM35" i="2"/>
  <c r="AB35" i="2"/>
  <c r="W35" i="2"/>
  <c r="X35" i="2" s="1"/>
  <c r="V35" i="2"/>
  <c r="U35" i="2"/>
  <c r="BL34" i="2"/>
  <c r="BG34" i="2"/>
  <c r="BB34" i="2"/>
  <c r="AW34" i="2"/>
  <c r="AR34" i="2"/>
  <c r="AM34" i="2"/>
  <c r="AB34" i="2"/>
  <c r="W34" i="2"/>
  <c r="X34" i="2" s="1"/>
  <c r="V34" i="2"/>
  <c r="U34" i="2"/>
  <c r="BL31" i="2"/>
  <c r="BG31" i="2"/>
  <c r="BB31" i="2"/>
  <c r="AW31" i="2"/>
  <c r="AR31" i="2"/>
  <c r="AM31" i="2"/>
  <c r="AB31" i="2"/>
  <c r="W31" i="2"/>
  <c r="X31" i="2" s="1"/>
  <c r="V31" i="2"/>
  <c r="U31" i="2"/>
  <c r="BL30" i="2"/>
  <c r="BG30" i="2"/>
  <c r="BB30" i="2"/>
  <c r="AW30" i="2"/>
  <c r="AR30" i="2"/>
  <c r="AM30" i="2"/>
  <c r="AB30" i="2"/>
  <c r="W30" i="2"/>
  <c r="X30" i="2" s="1"/>
  <c r="V30" i="2"/>
  <c r="U30" i="2"/>
  <c r="BL29" i="2"/>
  <c r="BG29" i="2"/>
  <c r="BB29" i="2"/>
  <c r="AW29" i="2"/>
  <c r="AR29" i="2"/>
  <c r="AM29" i="2"/>
  <c r="AB29" i="2"/>
  <c r="W29" i="2"/>
  <c r="X29" i="2" s="1"/>
  <c r="V29" i="2"/>
  <c r="U29" i="2"/>
  <c r="BL28" i="2"/>
  <c r="BG28" i="2"/>
  <c r="BB28" i="2"/>
  <c r="AW28" i="2"/>
  <c r="AR28" i="2"/>
  <c r="AM28" i="2"/>
  <c r="AB28" i="2"/>
  <c r="W28" i="2"/>
  <c r="X28" i="2" s="1"/>
  <c r="V28" i="2"/>
  <c r="U28" i="2"/>
  <c r="BL27" i="2"/>
  <c r="BG27" i="2"/>
  <c r="BB27" i="2"/>
  <c r="AW27" i="2"/>
  <c r="AR27" i="2"/>
  <c r="AM27" i="2"/>
  <c r="AB27" i="2"/>
  <c r="W27" i="2"/>
  <c r="X27" i="2" s="1"/>
  <c r="V27" i="2"/>
  <c r="U27" i="2"/>
  <c r="BL26" i="2"/>
  <c r="BG26" i="2"/>
  <c r="BB26" i="2"/>
  <c r="AW26" i="2"/>
  <c r="AR26" i="2"/>
  <c r="AM26" i="2"/>
  <c r="AB26" i="2"/>
  <c r="W26" i="2"/>
  <c r="X26" i="2" s="1"/>
  <c r="V26" i="2"/>
  <c r="U26" i="2"/>
  <c r="AB25" i="2"/>
  <c r="W25" i="2"/>
  <c r="X25" i="2" s="1"/>
  <c r="V25" i="2"/>
  <c r="U25" i="2"/>
  <c r="BL24" i="2"/>
  <c r="BG24" i="2"/>
  <c r="BG21" i="2" s="1"/>
  <c r="BB24" i="2"/>
  <c r="AW24" i="2"/>
  <c r="AR24" i="2"/>
  <c r="AM24" i="2"/>
  <c r="AB24" i="2"/>
  <c r="W24" i="2"/>
  <c r="X24" i="2" s="1"/>
  <c r="V24" i="2"/>
  <c r="U24" i="2"/>
  <c r="U22" i="2" s="1"/>
  <c r="U21" i="2" s="1"/>
  <c r="BP21" i="2"/>
  <c r="BO21" i="2"/>
  <c r="BN21" i="2"/>
  <c r="BM21" i="2"/>
  <c r="BK21" i="2"/>
  <c r="BJ21" i="2"/>
  <c r="BI21" i="2"/>
  <c r="BH21" i="2"/>
  <c r="BF21" i="2"/>
  <c r="BE21" i="2"/>
  <c r="BD21" i="2"/>
  <c r="BC21" i="2"/>
  <c r="BA21" i="2"/>
  <c r="AZ21" i="2"/>
  <c r="AY21" i="2"/>
  <c r="AX21" i="2"/>
  <c r="AV21" i="2"/>
  <c r="AU21" i="2"/>
  <c r="AT21" i="2"/>
  <c r="AS21" i="2"/>
  <c r="AQ21" i="2"/>
  <c r="AP21" i="2"/>
  <c r="AO21" i="2"/>
  <c r="AN21" i="2"/>
  <c r="AL21" i="2"/>
  <c r="AK21" i="2"/>
  <c r="AJ21" i="2"/>
  <c r="AI21" i="2"/>
  <c r="AH21" i="2"/>
  <c r="AG21" i="2"/>
  <c r="AF21" i="2"/>
  <c r="AE21" i="2"/>
  <c r="AD21" i="2"/>
  <c r="AA21" i="2"/>
  <c r="Z21" i="2"/>
  <c r="Y21" i="2"/>
  <c r="AH10" i="2"/>
  <c r="T9" i="2"/>
  <c r="BA69" i="2" l="1"/>
  <c r="BA67" i="2" s="1"/>
  <c r="AR47" i="2"/>
  <c r="T69" i="2"/>
  <c r="T67" i="2" s="1"/>
  <c r="S37" i="2"/>
  <c r="S43" i="2"/>
  <c r="AW47" i="2"/>
  <c r="S51" i="2"/>
  <c r="AH70" i="2"/>
  <c r="BB79" i="2"/>
  <c r="U48" i="2"/>
  <c r="X70" i="2"/>
  <c r="X69" i="2" s="1"/>
  <c r="X67" i="2" s="1"/>
  <c r="AW40" i="2"/>
  <c r="BB47" i="2"/>
  <c r="AR52" i="2"/>
  <c r="BL52" i="2"/>
  <c r="W70" i="2"/>
  <c r="AD69" i="2"/>
  <c r="AD67" i="2" s="1"/>
  <c r="AD39" i="2" s="1"/>
  <c r="AL69" i="2"/>
  <c r="AL67" i="2" s="1"/>
  <c r="AL39" i="2" s="1"/>
  <c r="AV69" i="2"/>
  <c r="AV67" i="2" s="1"/>
  <c r="BB70" i="2"/>
  <c r="BB69" i="2" s="1"/>
  <c r="BB67" i="2" s="1"/>
  <c r="W79" i="2"/>
  <c r="AS69" i="2"/>
  <c r="AS67" i="2" s="1"/>
  <c r="AR102" i="2" s="1"/>
  <c r="BP69" i="2"/>
  <c r="BP67" i="2" s="1"/>
  <c r="AB79" i="2"/>
  <c r="AR79" i="2"/>
  <c r="BL79" i="2"/>
  <c r="AM79" i="2"/>
  <c r="AW21" i="2"/>
  <c r="AM21" i="2"/>
  <c r="AM47" i="2"/>
  <c r="U53" i="2"/>
  <c r="AN69" i="2"/>
  <c r="AN67" i="2" s="1"/>
  <c r="AN39" i="2" s="1"/>
  <c r="BH69" i="2"/>
  <c r="BH67" i="2" s="1"/>
  <c r="BM69" i="2"/>
  <c r="BM67" i="2" s="1"/>
  <c r="BM39" i="2" s="1"/>
  <c r="AK69" i="2"/>
  <c r="AK67" i="2" s="1"/>
  <c r="BG84" i="2"/>
  <c r="AC89" i="2"/>
  <c r="BO39" i="2"/>
  <c r="AB21" i="2"/>
  <c r="S38" i="2"/>
  <c r="S45" i="2"/>
  <c r="BI39" i="2"/>
  <c r="AR101" i="2"/>
  <c r="AZ69" i="2"/>
  <c r="AZ67" i="2" s="1"/>
  <c r="AZ39" i="2" s="1"/>
  <c r="BD69" i="2"/>
  <c r="BD67" i="2" s="1"/>
  <c r="T10" i="2"/>
  <c r="AV39" i="2"/>
  <c r="BJ39" i="2"/>
  <c r="AC102" i="2"/>
  <c r="BB21" i="2"/>
  <c r="Y39" i="2"/>
  <c r="BA39" i="2"/>
  <c r="W40" i="2"/>
  <c r="AH40" i="2"/>
  <c r="BB40" i="2"/>
  <c r="AB40" i="2"/>
  <c r="AR40" i="2"/>
  <c r="BG102" i="2"/>
  <c r="AC47" i="2"/>
  <c r="S50" i="2"/>
  <c r="BL47" i="2"/>
  <c r="AX69" i="2"/>
  <c r="AX67" i="2" s="1"/>
  <c r="AX39" i="2" s="1"/>
  <c r="BF69" i="2"/>
  <c r="BF67" i="2" s="1"/>
  <c r="BF39" i="2" s="1"/>
  <c r="AB70" i="2"/>
  <c r="AR70" i="2"/>
  <c r="AR69" i="2" s="1"/>
  <c r="AR67" i="2" s="1"/>
  <c r="AR39" i="2" s="1"/>
  <c r="BL70" i="2"/>
  <c r="AC79" i="2"/>
  <c r="AW79" i="2"/>
  <c r="BG79" i="2"/>
  <c r="W84" i="2"/>
  <c r="V89" i="2"/>
  <c r="AW89" i="2"/>
  <c r="BL101" i="2"/>
  <c r="BQ103" i="2"/>
  <c r="BQ104" i="2"/>
  <c r="BQ107" i="2"/>
  <c r="AO39" i="2"/>
  <c r="U41" i="2"/>
  <c r="X40" i="2"/>
  <c r="AM40" i="2"/>
  <c r="BG40" i="2"/>
  <c r="BD39" i="2"/>
  <c r="AH47" i="2"/>
  <c r="AB47" i="2"/>
  <c r="BG47" i="2"/>
  <c r="BH39" i="2"/>
  <c r="Z69" i="2"/>
  <c r="Z67" i="2" s="1"/>
  <c r="Z39" i="2" s="1"/>
  <c r="U70" i="2"/>
  <c r="U68" i="2" s="1"/>
  <c r="U67" i="2" s="1"/>
  <c r="BG70" i="2"/>
  <c r="BG69" i="2" s="1"/>
  <c r="BG67" i="2" s="1"/>
  <c r="AH101" i="2"/>
  <c r="BB101" i="2"/>
  <c r="BE39" i="2"/>
  <c r="AH69" i="2"/>
  <c r="AH67" i="2" s="1"/>
  <c r="AM70" i="2"/>
  <c r="AM69" i="2" s="1"/>
  <c r="AM67" i="2" s="1"/>
  <c r="Y97" i="2"/>
  <c r="AJ39" i="2"/>
  <c r="X10" i="2"/>
  <c r="AR21" i="2"/>
  <c r="AR99" i="2" s="1"/>
  <c r="BL21" i="2"/>
  <c r="T39" i="2"/>
  <c r="AF39" i="2"/>
  <c r="AK39" i="2"/>
  <c r="S42" i="2"/>
  <c r="AC52" i="2"/>
  <c r="AM52" i="2"/>
  <c r="BG52" i="2"/>
  <c r="AP69" i="2"/>
  <c r="AP67" i="2" s="1"/>
  <c r="AP39" i="2" s="1"/>
  <c r="BN69" i="2"/>
  <c r="BN67" i="2" s="1"/>
  <c r="BN39" i="2" s="1"/>
  <c r="AR100" i="2"/>
  <c r="BL100" i="2"/>
  <c r="AM101" i="2"/>
  <c r="J7" i="2" s="1"/>
  <c r="BG101" i="2"/>
  <c r="AB84" i="2"/>
  <c r="AR84" i="2"/>
  <c r="BL84" i="2"/>
  <c r="U89" i="2"/>
  <c r="AB89" i="2"/>
  <c r="AR89" i="2"/>
  <c r="BL89" i="2"/>
  <c r="X21" i="2"/>
  <c r="U52" i="2"/>
  <c r="AS39" i="2"/>
  <c r="AU69" i="2"/>
  <c r="AU67" i="2" s="1"/>
  <c r="AU39" i="2" s="1"/>
  <c r="AC70" i="2"/>
  <c r="AC69" i="2" s="1"/>
  <c r="AC67" i="2" s="1"/>
  <c r="AW70" i="2"/>
  <c r="AM100" i="2"/>
  <c r="BG100" i="2"/>
  <c r="G9" i="2" s="1"/>
  <c r="AM102" i="2"/>
  <c r="BQ105" i="2"/>
  <c r="BQ106" i="2"/>
  <c r="W21" i="2"/>
  <c r="BL40" i="2"/>
  <c r="BL99" i="2" s="1"/>
  <c r="V52" i="2"/>
  <c r="AE69" i="2"/>
  <c r="AE67" i="2" s="1"/>
  <c r="AE39" i="2" s="1"/>
  <c r="AI69" i="2"/>
  <c r="AI67" i="2" s="1"/>
  <c r="AI39" i="2" s="1"/>
  <c r="AQ69" i="2"/>
  <c r="AQ67" i="2" s="1"/>
  <c r="AQ39" i="2" s="1"/>
  <c r="V70" i="2"/>
  <c r="V47" i="2"/>
  <c r="W52" i="2"/>
  <c r="X54" i="2"/>
  <c r="X52" i="2" s="1"/>
  <c r="V79" i="2"/>
  <c r="S81" i="2"/>
  <c r="V21" i="2"/>
  <c r="V40" i="2"/>
  <c r="AW102" i="2"/>
  <c r="S46" i="2"/>
  <c r="W47" i="2"/>
  <c r="X49" i="2"/>
  <c r="X47" i="2" s="1"/>
  <c r="AA69" i="2"/>
  <c r="AA67" i="2" s="1"/>
  <c r="AA39" i="2" s="1"/>
  <c r="AY69" i="2"/>
  <c r="AY67" i="2" s="1"/>
  <c r="AY39" i="2" s="1"/>
  <c r="BC69" i="2"/>
  <c r="BC67" i="2" s="1"/>
  <c r="BC39" i="2" s="1"/>
  <c r="BK69" i="2"/>
  <c r="BK67" i="2" s="1"/>
  <c r="AH100" i="2"/>
  <c r="BB100" i="2"/>
  <c r="G8" i="2" s="1"/>
  <c r="AC101" i="2"/>
  <c r="AW101" i="2"/>
  <c r="V84" i="2"/>
  <c r="S86" i="2"/>
  <c r="AH102" i="2" l="1"/>
  <c r="O6" i="2" s="1"/>
  <c r="O7" i="2"/>
  <c r="AC39" i="2"/>
  <c r="U39" i="2"/>
  <c r="BL102" i="2"/>
  <c r="AW99" i="2"/>
  <c r="BL69" i="2"/>
  <c r="BL67" i="2" s="1"/>
  <c r="BL39" i="2" s="1"/>
  <c r="S69" i="2"/>
  <c r="S67" i="2" s="1"/>
  <c r="S39" i="2" s="1"/>
  <c r="BG99" i="2"/>
  <c r="AB69" i="2"/>
  <c r="AB67" i="2" s="1"/>
  <c r="AB97" i="2" s="1"/>
  <c r="AC99" i="2"/>
  <c r="BG97" i="2"/>
  <c r="BG98" i="2" s="1"/>
  <c r="AM39" i="2"/>
  <c r="W69" i="2"/>
  <c r="W67" i="2" s="1"/>
  <c r="W39" i="2" s="1"/>
  <c r="O9" i="2"/>
  <c r="BB39" i="2"/>
  <c r="BB99" i="2"/>
  <c r="AW69" i="2"/>
  <c r="AW67" i="2" s="1"/>
  <c r="AW39" i="2" s="1"/>
  <c r="AH97" i="2"/>
  <c r="AH98" i="2" s="1"/>
  <c r="J8" i="2"/>
  <c r="AM97" i="2"/>
  <c r="AM98" i="2" s="1"/>
  <c r="BG39" i="2"/>
  <c r="B8" i="2"/>
  <c r="B9" i="2"/>
  <c r="G7" i="2"/>
  <c r="AM99" i="2"/>
  <c r="B7" i="2" s="1"/>
  <c r="BB97" i="2"/>
  <c r="BB98" i="2" s="1"/>
  <c r="J9" i="2"/>
  <c r="AH39" i="2"/>
  <c r="AH99" i="2"/>
  <c r="Z97" i="2"/>
  <c r="X39" i="2"/>
  <c r="U97" i="2"/>
  <c r="U69" i="2"/>
  <c r="BQ101" i="2"/>
  <c r="J6" i="2"/>
  <c r="J10" i="2" s="1"/>
  <c r="BB102" i="2"/>
  <c r="O8" i="2" s="1"/>
  <c r="X97" i="2"/>
  <c r="AB39" i="2"/>
  <c r="V69" i="2"/>
  <c r="V67" i="2" s="1"/>
  <c r="V39" i="2" s="1"/>
  <c r="W97" i="2"/>
  <c r="AA97" i="2"/>
  <c r="BQ100" i="2"/>
  <c r="G6" i="2"/>
  <c r="BL97" i="2"/>
  <c r="BL98" i="2" s="1"/>
  <c r="AC97" i="2"/>
  <c r="AC98" i="2" s="1"/>
  <c r="AR97" i="2"/>
  <c r="AR98" i="2" s="1"/>
  <c r="CD40" i="2" s="1"/>
  <c r="CD44" i="2" s="1"/>
  <c r="T21" i="2"/>
  <c r="T97" i="2" s="1"/>
  <c r="O10" i="2" l="1"/>
  <c r="BQ99" i="2"/>
  <c r="S97" i="2"/>
  <c r="AR7" i="2"/>
  <c r="AW97" i="2"/>
  <c r="AW98" i="2" s="1"/>
  <c r="V97" i="2"/>
  <c r="BQ102" i="2"/>
  <c r="B6" i="2"/>
  <c r="AR6" i="2" s="1"/>
  <c r="G10" i="2"/>
  <c r="CC40" i="2"/>
  <c r="CC44" i="2" s="1"/>
  <c r="AR9" i="2"/>
  <c r="B10" i="2"/>
  <c r="AR8" i="2"/>
  <c r="AR10" i="2" l="1"/>
</calcChain>
</file>

<file path=xl/sharedStrings.xml><?xml version="1.0" encoding="utf-8"?>
<sst xmlns="http://schemas.openxmlformats.org/spreadsheetml/2006/main" count="946" uniqueCount="335">
  <si>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</si>
  <si>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</si>
  <si>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</si>
  <si>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</si>
  <si>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</si>
  <si>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</si>
  <si>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</si>
  <si>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</si>
  <si>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13.02.11 Техническая эксплуатация и обслуживание электрического и электромеханического оборудования (по отраслям)</t>
  </si>
  <si>
    <t>код и наименование специальности СПО</t>
  </si>
  <si>
    <t xml:space="preserve">Квалификация: техник      </t>
  </si>
  <si>
    <t>Форма обучения — очная</t>
  </si>
  <si>
    <t>Срок обучения —</t>
  </si>
  <si>
    <t>3 г. 10 мес.</t>
  </si>
  <si>
    <r>
      <rPr>
        <sz val="14"/>
        <color rgb="FF000000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основное общее образование </t>
    </r>
    <r>
      <rPr>
        <i/>
        <sz val="14"/>
        <color rgb="FF000000"/>
        <rFont val="Times New Roman"/>
        <family val="1"/>
        <charset val="204"/>
      </rPr>
      <t xml:space="preserve">            </t>
    </r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</si>
  <si>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</si>
  <si>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</si>
  <si>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</si>
  <si>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</si>
  <si>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</si>
  <si>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</si>
  <si>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Консультации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</si>
  <si>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</si>
  <si>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</si>
  <si>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</si>
  <si>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</si>
  <si>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</si>
  <si>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</si>
  <si>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</si>
  <si>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</si>
  <si>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</si>
  <si>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</si>
  <si>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</si>
  <si>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</si>
  <si>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</si>
  <si>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</si>
  <si>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</si>
  <si>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</si>
  <si>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</si>
  <si>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</si>
  <si>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</si>
  <si>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1 сем. 17 нед.</t>
  </si>
  <si>
    <t>в том числе</t>
  </si>
  <si>
    <t>2 сем. 24 нед.</t>
  </si>
  <si>
    <t>3 сем.17 нед</t>
  </si>
  <si>
    <t>4 сем. 24,5 нед.</t>
  </si>
  <si>
    <t>5 сем. 17 нед.</t>
  </si>
  <si>
    <t>6 сем. 24,5 нед.</t>
  </si>
  <si>
    <t>7 сем. 17 нед.</t>
  </si>
  <si>
    <t>8 сем.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</si>
  <si>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</si>
  <si>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</si>
  <si>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</si>
  <si>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</si>
  <si>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</si>
  <si>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</si>
  <si>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</si>
  <si>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</si>
  <si>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</si>
  <si>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</si>
  <si>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</si>
  <si>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</si>
  <si>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Русский язык</t>
  </si>
  <si>
    <t>Э</t>
  </si>
  <si>
    <t>Родной язык (русский)</t>
  </si>
  <si>
    <t>ДЗ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</si>
  <si>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</si>
  <si>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</si>
  <si>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</si>
  <si>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</si>
  <si>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</si>
  <si>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З</t>
  </si>
  <si>
    <t>Основы безопасности жизнедеятельности</t>
  </si>
  <si>
    <t>Астрономия</t>
  </si>
  <si>
    <t>Информатика</t>
  </si>
  <si>
    <t>Физика</t>
  </si>
  <si>
    <t>Основы проектной деятельности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</si>
  <si>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</si>
  <si>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</si>
  <si>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</si>
  <si>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</si>
  <si>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</si>
  <si>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</si>
  <si>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</si>
  <si>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</si>
  <si>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</si>
  <si>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ОГСЭ.05</t>
  </si>
  <si>
    <t>Психология общения</t>
  </si>
  <si>
    <t>ЕН.ОО</t>
  </si>
  <si>
    <t>Математический и общий естественнонаучный цикл</t>
  </si>
  <si>
    <t>ЕН.01</t>
  </si>
  <si>
    <t>ЕН.02</t>
  </si>
  <si>
    <t>ЕН.03</t>
  </si>
  <si>
    <t>Экологические основы природопользования</t>
  </si>
  <si>
    <t>ОП.00</t>
  </si>
  <si>
    <t>Общепрофессиональный  цикл</t>
  </si>
  <si>
    <t>ОП.01</t>
  </si>
  <si>
    <t>Инженерная графика</t>
  </si>
  <si>
    <t>ОП.02</t>
  </si>
  <si>
    <t>Электротехника</t>
  </si>
  <si>
    <t>ОП.03</t>
  </si>
  <si>
    <t>Метрология, стандартизация и сертификация</t>
  </si>
  <si>
    <t>ОП.04</t>
  </si>
  <si>
    <t>Техническая механика</t>
  </si>
  <si>
    <t>ОП.05</t>
  </si>
  <si>
    <t>Материаловедение</t>
  </si>
  <si>
    <t>ОП.06</t>
  </si>
  <si>
    <t>Правовые основы профессиональной деятельности</t>
  </si>
  <si>
    <t>ОП.07</t>
  </si>
  <si>
    <t>Охрана труда</t>
  </si>
  <si>
    <t>ОП.08</t>
  </si>
  <si>
    <t>Электробезопасность</t>
  </si>
  <si>
    <t>ОП.09</t>
  </si>
  <si>
    <t>Основы электроники и схемотехники</t>
  </si>
  <si>
    <t>ОП.10</t>
  </si>
  <si>
    <t>Безопасность жизнедеятельности</t>
  </si>
  <si>
    <t>ОП.11</t>
  </si>
  <si>
    <t>Компьютерная графика</t>
  </si>
  <si>
    <t>ОП.12</t>
  </si>
  <si>
    <t>Измерительная техника</t>
  </si>
  <si>
    <t>ОП.13</t>
  </si>
  <si>
    <t>Бережливое производство</t>
  </si>
  <si>
    <t>П.00</t>
  </si>
  <si>
    <t>Профессиональный  цикл</t>
  </si>
  <si>
    <t>ПМ.00</t>
  </si>
  <si>
    <t>Профессиональные модули</t>
  </si>
  <si>
    <t>ПМ.01</t>
  </si>
  <si>
    <t>Организация простых работ по техническому обслуживанию и ремонту электрического и электромеханического оборудования</t>
  </si>
  <si>
    <t>Экзамен по модулю</t>
  </si>
  <si>
    <t>МДК.01.01</t>
  </si>
  <si>
    <t>Электрические машины и аппараты</t>
  </si>
  <si>
    <t>МДК.01.02</t>
  </si>
  <si>
    <t>Электроснабжение</t>
  </si>
  <si>
    <t>МДК.01.03</t>
  </si>
  <si>
    <t>Основы технической эксплуатации и обслуживания электрического и электромеханического оборудования</t>
  </si>
  <si>
    <t>МДК.01.04</t>
  </si>
  <si>
    <t>Электрическое и электромеханическое оборудование</t>
  </si>
  <si>
    <t>МДК.01.05</t>
  </si>
  <si>
    <t>Техническое регулирование и контроль качества электрического и электромеханического оборудования</t>
  </si>
  <si>
    <t>УП.01</t>
  </si>
  <si>
    <t>ПП.01</t>
  </si>
  <si>
    <t>ПМ.02</t>
  </si>
  <si>
    <t>Выполнение сервисного обслуживания бытовых машин и приборов</t>
  </si>
  <si>
    <t>МДК.02.01</t>
  </si>
  <si>
    <t>Типовые технологические процессы обслуживания бытовых машин и приборов</t>
  </si>
  <si>
    <t>УП.02</t>
  </si>
  <si>
    <t>ПП.02</t>
  </si>
  <si>
    <t>ПМ.03</t>
  </si>
  <si>
    <t>Организация деятельности производственного подразделения</t>
  </si>
  <si>
    <t>МДК.03.01</t>
  </si>
  <si>
    <t>Планирование и организация работы структурного подразделения</t>
  </si>
  <si>
    <t>УП.03</t>
  </si>
  <si>
    <t>ПП.03</t>
  </si>
  <si>
    <t>Выполнение работ по профессии "19861 Электромонтер по ремонту и обслуживанию электрооборудования"</t>
  </si>
  <si>
    <t>ПДП.00</t>
  </si>
  <si>
    <t>ГИА.00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</si>
  <si>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</si>
  <si>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</si>
  <si>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</si>
  <si>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</si>
  <si>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</si>
  <si>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консультации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</si>
  <si>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</si>
  <si>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</si>
  <si>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rgb="FF000000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</si>
  <si>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</si>
  <si>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</si>
  <si>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</si>
  <si>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</si>
  <si>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</si>
  <si>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</si>
  <si>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</si>
  <si>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</si>
  <si>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</si>
  <si>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</si>
  <si>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</si>
  <si>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</si>
  <si>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</si>
  <si>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</si>
  <si>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</si>
  <si>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</si>
  <si>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</si>
  <si>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</si>
  <si>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</si>
  <si>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</si>
  <si>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</si>
  <si>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</si>
  <si>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</si>
  <si>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</si>
  <si>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</si>
  <si>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</si>
  <si>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</si>
  <si>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</si>
  <si>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</si>
  <si>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</si>
  <si>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</si>
  <si>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</si>
  <si>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</si>
  <si>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</si>
  <si>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</si>
  <si>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</si>
  <si>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</si>
  <si>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</si>
  <si>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</si>
  <si>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Общие компетенции</t>
  </si>
  <si>
    <t>Наименование программ, предметных областей, учебных циклов, разделов, модулей, дисциплин, междисциплинарных курсов</t>
  </si>
  <si>
    <t>ОК-1. Выбирать способы решения задач профессиональной деятельности, применительно к различным контекстам</t>
  </si>
  <si>
    <t>ОК-2. Осуществлять поиск, анализ и интерпретацию информации, необходимой для выполнения задач профессиональной деятельности</t>
  </si>
  <si>
    <t>ОК-3. Планировать и реализовывать собственное профессиональное и личностное развитие.</t>
  </si>
  <si>
    <t>ОК-4. Работать в коллективе и команде, эффективно взаимодействовать с коллегами, руководством, клиентами.</t>
  </si>
  <si>
    <t>ОК-5. 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контекста.</t>
  </si>
  <si>
    <t>ОК-6. Проявлять гражданско-патриотическую позицию, демонстрировать осознанное поведение на основе традиционных общечеловеческих ценностей.</t>
  </si>
  <si>
    <t>ОК-7. Содействовать сохранению окружающей среды, ресурсосбережению, эффективно действовать в чрезвычайных ситуациях.</t>
  </si>
  <si>
    <t>ОК-8. 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подготовленности.</t>
  </si>
  <si>
    <t>ОК-9. Использовать информационные технологии в профессиональной деятельности</t>
  </si>
  <si>
    <t>ОК-10. Пользоваться профессиональной документацией на государственном и иностранном языках</t>
  </si>
  <si>
    <t>ОК-11. Использовать знания по финансовой грамотности, планировать предпринимательскую деятельность в профессиональной сфере</t>
  </si>
  <si>
    <t>Обязательная часть</t>
  </si>
  <si>
    <t>ОГСЭ.01 Основы философии</t>
  </si>
  <si>
    <t>+</t>
  </si>
  <si>
    <t>ОГСЭ.02 История</t>
  </si>
  <si>
    <t>ОГСЭ.03 Иностранный язык в профессиональной деятельности</t>
  </si>
  <si>
    <t>ОГСЭ 04 Физическая культура</t>
  </si>
  <si>
    <t>ОГСЭ.05 Психология общения</t>
  </si>
  <si>
    <t>ЕН.01. Математика</t>
  </si>
  <si>
    <t>ЕН.02. Информатика</t>
  </si>
  <si>
    <t>ЕН.03. Экологические основы природопользования</t>
  </si>
  <si>
    <t>Общепрофессиональный цикл</t>
  </si>
  <si>
    <t>ОП.01 Инженерная графика</t>
  </si>
  <si>
    <t>ОП.02 Электротехника</t>
  </si>
  <si>
    <t>ОП.03 Метрология, стандартизация и  сертификация</t>
  </si>
  <si>
    <t>ОП.04 Техническая механика</t>
  </si>
  <si>
    <t>ОП.05 Материаловедение</t>
  </si>
  <si>
    <t>ОП.06 Правовые основы профессиональной деятельности</t>
  </si>
  <si>
    <t>ОП.07 Охрана труда</t>
  </si>
  <si>
    <t>ОП.08 Электробезопасность</t>
  </si>
  <si>
    <t>ОП.9 Основы электроники и схемотехники</t>
  </si>
  <si>
    <t>ОП.10 Безопасность жизнедеятельности</t>
  </si>
  <si>
    <t>Вариативная часть</t>
  </si>
  <si>
    <t>ОП.11 Компьютерная графика</t>
  </si>
  <si>
    <t>ОП.12 Измерительная техника</t>
  </si>
  <si>
    <t>ОП.13 Бережливое производство</t>
  </si>
  <si>
    <t>Профессиональный цикл</t>
  </si>
  <si>
    <t>ПМ. 01 Организация простых работ по техническому обслуживанию и ремонту электрического и электромеханического оборудования</t>
  </si>
  <si>
    <t>МДК.01.01 Электрические машины и аппараты</t>
  </si>
  <si>
    <t>МДК.01.02 Электроснабжение</t>
  </si>
  <si>
    <t>МДК.01.03 Основы технической эксплуатации и обслуживания электрического и электромеханического оборудования</t>
  </si>
  <si>
    <t>МДК.01.04 Электрическое и электромеханическое оборудование</t>
  </si>
  <si>
    <t>МДК.01.05 Техническое регулирование и контроль качества электрического и электромеханического оборудования</t>
  </si>
  <si>
    <t>ПМ.02 Выполнение сервисного обслуживания бытовых машин и приборов</t>
  </si>
  <si>
    <t>МДК.02.01 Типовые технологические процессы обслуживания бытовых машин и приборов</t>
  </si>
  <si>
    <t>ПМ.03 Организация деятельности производственного подразделения</t>
  </si>
  <si>
    <t>МДК.03.01 Планирование и организация работы структурного подразделения</t>
  </si>
  <si>
    <t>Практика</t>
  </si>
  <si>
    <t>Профессиональные компетенции</t>
  </si>
  <si>
    <t>ПК-1.1. Организация простых работ по техническому обслуживанию и ремонту электрического и электромеханического оборудования</t>
  </si>
  <si>
    <t>ПК-1.2. Выполнять наладку, регулировку и проверку электрического и электромеханического оборудования</t>
  </si>
  <si>
    <t>ПК-1.3. Организовывать и выполнять техническое обслуживание и ремонт электрического и электромеханического оборудования</t>
  </si>
  <si>
    <t>ПК-1.4. Осуществлять диагностику и технический контроль при эксплуатации электрического и электромеханического оборудования</t>
  </si>
  <si>
    <t>ПК-1.5. Составлять отчетную документацию по техническому обслуживанию и ремонту электрического и электромеханического оборудования</t>
  </si>
  <si>
    <t>ПК-2.1. Организовывать и выполнять работы по эксплуатации, обслуживанию и ремонту бытовой техники.</t>
  </si>
  <si>
    <t>ПК-2.2. Осуществлять диагностику и контроль технического состояния бытовой техники.</t>
  </si>
  <si>
    <t>ПК-2.3. Прогнозировать отказы, определять ресурсы, обнаруживать дефекты электробытовой техники.</t>
  </si>
  <si>
    <t>ПК-3.1. Участвовать в планировании работы персонала производственного подразделения.</t>
  </si>
  <si>
    <t>ПК-3.2. Организовывать работу коллектива исполнителей.</t>
  </si>
  <si>
    <t>ПК-3.3. Анализировать результаты деятельности коллектива исполнителей.</t>
  </si>
  <si>
    <t>УП.01 Учебная практика</t>
  </si>
  <si>
    <t>УП.02 Учебная практика</t>
  </si>
  <si>
    <t>УП.03 Учебная практика</t>
  </si>
  <si>
    <t>3. Перечень кабинетов, лабораторий, мастерских и других помещений для подготовки по специальности</t>
  </si>
  <si>
    <t>литературы</t>
  </si>
  <si>
    <t>русского языка</t>
  </si>
  <si>
    <t>истории</t>
  </si>
  <si>
    <t>обществознания</t>
  </si>
  <si>
    <t>химии</t>
  </si>
  <si>
    <t>астрономии</t>
  </si>
  <si>
    <t>основ безопасности жизнедеятельности</t>
  </si>
  <si>
    <t>социально-экономических дисциплин</t>
  </si>
  <si>
    <t>экологических основ природопользования</t>
  </si>
  <si>
    <t>информатики</t>
  </si>
  <si>
    <t>инженерной графики</t>
  </si>
  <si>
    <t>технической механики</t>
  </si>
  <si>
    <t>охраны труда и электробезопасности</t>
  </si>
  <si>
    <t>технического регулирования и контроля качества</t>
  </si>
  <si>
    <t>компьютерной графики</t>
  </si>
  <si>
    <t>бережливого производства</t>
  </si>
  <si>
    <t>электроники и схемотехники</t>
  </si>
  <si>
    <t>электрических машин и аппаратов</t>
  </si>
  <si>
    <t>метрологии, стандартизации и сертификации</t>
  </si>
  <si>
    <t>электрического и электромеханического оборудования</t>
  </si>
  <si>
    <t>технической эксплуатации и обслуживания электрического и электромеханического оборудования</t>
  </si>
  <si>
    <t>электроснабжения</t>
  </si>
  <si>
    <t>сервисного обслуживания бытовых машин и приборов</t>
  </si>
  <si>
    <t>слесарно-механические</t>
  </si>
  <si>
    <t>электромонтажные</t>
  </si>
  <si>
    <t xml:space="preserve">Производственная практика </t>
  </si>
  <si>
    <t>ПМ.05</t>
  </si>
  <si>
    <t>МДК.05.01</t>
  </si>
  <si>
    <t>МДК.05.01 Выполнение работ по профессии "19861 Электромонтер по ремонту и обслуживанию электрооборудования"</t>
  </si>
  <si>
    <t>УП.05 Учебная практика</t>
  </si>
  <si>
    <t>ПП.01 Производственная практика</t>
  </si>
  <si>
    <t>ПП.02 Производственная практика</t>
  </si>
  <si>
    <t>ПП.03 Производственная практика</t>
  </si>
  <si>
    <t>ПП.05 Производственная практика</t>
  </si>
  <si>
    <t>УП.05</t>
  </si>
  <si>
    <t>ПП.05</t>
  </si>
  <si>
    <t>Консультации в рамках проведения промежуточной аттестации.
Государственная итоговая аттестация:
1. Выпускная квалификационная работа в форме: дипломного проекта
Подготовка дипломной работы с 18.05 по 14.06 (всего 4 нед.)
Защита дипломной работы с 15.06 по 28.06 (всего 2 нед.)
2. Демонстрационный экзамен в период с 18.05 по 28.06, в соответствии с утверждаемым отдельным графиком.</t>
  </si>
  <si>
    <t>ПК-5.1. Осуществлять разделку, сращивание, изоляцию и пайку проводов напряжением ниже 1000 В</t>
  </si>
  <si>
    <t>ПК-5.2. Участвовать в ремонте, осмотрах и техническом обслуживании электрооборудования с выполнением работ по разборке, сборке, наладке и обслуживанию электрических приборов, электромагнитных, магнитоэлектрических и электродинамических систем</t>
  </si>
  <si>
    <t>ПК-5.3. Осуществлять ремонт переключателей, реостатов, постов управления, магнитных пускателей, контакторов и другой несложной аппаратуры</t>
  </si>
  <si>
    <t>ПК-5.4. Осуществлять прокладку кабельных трасс и проводки</t>
  </si>
  <si>
    <t>ПК-5.5. Осуществлять окраску наружных частей приборов и оборудования</t>
  </si>
  <si>
    <t>ПК-5.6. Проводить реконструкцию электрооборудования</t>
  </si>
  <si>
    <t>ПК-5.7. Осуществлять обработку по чертежу изоляционных материалов: текстолита, гетинакса, фибры и т.п.</t>
  </si>
  <si>
    <t>ПК-5.8.Проводить проверку маркировки простых монтажных и принципиальных схем</t>
  </si>
  <si>
    <t>ПК-5.9. Выявлять и устранять отказы, неисправности и повреждения электрооборудования с простыми схемами включения</t>
  </si>
  <si>
    <t>Освоение одной или нескольких профессий рабочих, должностей служащих</t>
  </si>
  <si>
    <t>ПМ.05 Освоение одной или нескольких профессий рабочих, должностей служащих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</si>
  <si>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</si>
  <si>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</si>
  <si>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</si>
  <si>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</si>
  <si>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</si>
  <si>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</si>
  <si>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</si>
  <si>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</si>
  <si>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По выбору из обязательных предметных областей</t>
  </si>
  <si>
    <t>ОУП.09</t>
  </si>
  <si>
    <t>ОУП.10</t>
  </si>
  <si>
    <t>ОУП.11</t>
  </si>
  <si>
    <t>Элективные курсы</t>
  </si>
  <si>
    <t>ЭК.01</t>
  </si>
  <si>
    <t>ЭК.02</t>
  </si>
  <si>
    <t>Введение в специальность</t>
  </si>
  <si>
    <t>Профиль получаемого профессионального образования — технологический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</si>
</sst>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General"/>
    <numFmt numFmtId="165" formatCode="[$-419]0"/>
    <numFmt numFmtId="166" formatCode="0.0"/>
    <numFmt numFmtId="167" formatCode="[$-419]0.0"/>
    <numFmt numFmtId="168" formatCode="#,##0.00&quot; &quot;[$руб.-419];[Red]&quot;-&quot;#,##0.00&quot; &quot;[$руб.-419]"/>
  </numFmts>
  <fonts count="33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rgb="FFFFCC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324">
    <xf numFmtId="0" fontId="0" fillId="0" borderId="0" xfId="0"/>
    <xf numFmtId="164" fontId="5" fillId="0" borderId="0" xfId="1" applyFont="1" applyFill="1" applyAlignment="1" applyProtection="1"/>
    <xf numFmtId="164" fontId="4" fillId="0" borderId="0" xfId="1" applyFont="1" applyFill="1" applyAlignment="1" applyProtection="1"/>
    <xf numFmtId="164" fontId="6" fillId="0" borderId="0" xfId="1" applyFont="1" applyFill="1" applyAlignment="1" applyProtection="1">
      <alignment horizontal="center"/>
    </xf>
    <xf numFmtId="164" fontId="8" fillId="0" borderId="0" xfId="1" applyFont="1" applyFill="1" applyAlignment="1" applyProtection="1">
      <alignment horizontal="left"/>
    </xf>
    <xf numFmtId="164" fontId="5" fillId="0" borderId="0" xfId="1" applyFont="1" applyFill="1" applyAlignment="1" applyProtection="1">
      <alignment horizontal="left"/>
    </xf>
    <xf numFmtId="164" fontId="7" fillId="0" borderId="0" xfId="1" applyFont="1" applyFill="1" applyAlignment="1" applyProtection="1"/>
    <xf numFmtId="164" fontId="9" fillId="0" borderId="0" xfId="1" applyFont="1" applyFill="1" applyAlignment="1" applyProtection="1"/>
    <xf numFmtId="164" fontId="8" fillId="0" borderId="0" xfId="1" applyFont="1" applyFill="1" applyAlignment="1" applyProtection="1"/>
    <xf numFmtId="164" fontId="7" fillId="0" borderId="0" xfId="1" applyFont="1" applyFill="1" applyAlignment="1" applyProtection="1">
      <alignment horizontal="left"/>
    </xf>
    <xf numFmtId="164" fontId="6" fillId="0" borderId="0" xfId="1" applyFont="1" applyFill="1" applyAlignment="1" applyProtection="1">
      <alignment horizontal="left"/>
    </xf>
    <xf numFmtId="164" fontId="10" fillId="0" borderId="0" xfId="1" applyFont="1" applyFill="1" applyAlignment="1" applyProtection="1"/>
    <xf numFmtId="164" fontId="11" fillId="0" borderId="0" xfId="1" applyFont="1" applyFill="1" applyAlignment="1" applyProtection="1"/>
    <xf numFmtId="164" fontId="11" fillId="0" borderId="0" xfId="1" applyFont="1" applyFill="1" applyAlignment="1" applyProtection="1">
      <alignment horizontal="center"/>
    </xf>
    <xf numFmtId="164" fontId="12" fillId="0" borderId="0" xfId="1" applyFont="1" applyFill="1" applyAlignment="1" applyProtection="1">
      <alignment horizontal="center" vertical="center"/>
    </xf>
    <xf numFmtId="164" fontId="13" fillId="0" borderId="0" xfId="1" applyFont="1" applyFill="1" applyAlignment="1" applyProtection="1">
      <alignment horizontal="center"/>
    </xf>
    <xf numFmtId="164" fontId="15" fillId="0" borderId="0" xfId="1" applyFont="1" applyFill="1" applyAlignment="1" applyProtection="1">
      <alignment horizontal="left"/>
    </xf>
    <xf numFmtId="164" fontId="14" fillId="0" borderId="0" xfId="1" applyFont="1" applyFill="1" applyAlignment="1" applyProtection="1">
      <alignment horizontal="left"/>
    </xf>
    <xf numFmtId="164" fontId="13" fillId="0" borderId="0" xfId="1" applyFont="1" applyFill="1" applyAlignment="1" applyProtection="1"/>
    <xf numFmtId="164" fontId="14" fillId="0" borderId="0" xfId="1" applyFont="1" applyFill="1" applyAlignment="1" applyProtection="1">
      <alignment wrapText="1"/>
    </xf>
    <xf numFmtId="164" fontId="11" fillId="0" borderId="2" xfId="1" applyFont="1" applyFill="1" applyBorder="1" applyAlignment="1" applyProtection="1">
      <alignment horizontal="center" vertical="top" wrapText="1"/>
    </xf>
    <xf numFmtId="164" fontId="11" fillId="0" borderId="2" xfId="1" applyFont="1" applyFill="1" applyBorder="1" applyAlignment="1" applyProtection="1">
      <alignment horizontal="center"/>
    </xf>
    <xf numFmtId="164" fontId="14" fillId="0" borderId="2" xfId="1" applyFont="1" applyFill="1" applyBorder="1" applyAlignment="1" applyProtection="1">
      <alignment horizontal="left" vertical="top" wrapText="1"/>
    </xf>
    <xf numFmtId="164" fontId="14" fillId="0" borderId="0" xfId="1" applyFont="1" applyFill="1" applyAlignment="1" applyProtection="1">
      <alignment horizontal="left" vertical="top" wrapText="1"/>
    </xf>
    <xf numFmtId="164" fontId="17" fillId="0" borderId="0" xfId="1" applyFont="1" applyFill="1" applyAlignment="1" applyProtection="1">
      <alignment horizontal="center"/>
    </xf>
    <xf numFmtId="164" fontId="18" fillId="0" borderId="0" xfId="1" applyFont="1" applyFill="1" applyAlignment="1" applyProtection="1">
      <alignment horizontal="center"/>
    </xf>
    <xf numFmtId="164" fontId="19" fillId="0" borderId="0" xfId="1" applyFont="1" applyFill="1" applyAlignment="1" applyProtection="1">
      <alignment horizontal="center"/>
    </xf>
    <xf numFmtId="164" fontId="14" fillId="0" borderId="1" xfId="1" applyFont="1" applyFill="1" applyBorder="1" applyAlignment="1" applyProtection="1"/>
    <xf numFmtId="164" fontId="14" fillId="0" borderId="0" xfId="1" applyFont="1" applyFill="1" applyAlignment="1" applyProtection="1"/>
    <xf numFmtId="164" fontId="11" fillId="3" borderId="2" xfId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>
      <alignment horizontal="center" vertical="center" textRotation="90" wrapText="1"/>
    </xf>
    <xf numFmtId="164" fontId="11" fillId="0" borderId="3" xfId="1" applyFont="1" applyFill="1" applyBorder="1" applyAlignment="1" applyProtection="1">
      <alignment horizontal="center"/>
    </xf>
    <xf numFmtId="164" fontId="14" fillId="0" borderId="4" xfId="1" applyFont="1" applyFill="1" applyBorder="1" applyAlignment="1" applyProtection="1">
      <alignment vertical="center" textRotation="90" wrapText="1"/>
    </xf>
    <xf numFmtId="164" fontId="15" fillId="0" borderId="5" xfId="1" applyFont="1" applyFill="1" applyBorder="1" applyAlignment="1" applyProtection="1">
      <alignment vertical="center" textRotation="90" wrapText="1"/>
    </xf>
    <xf numFmtId="164" fontId="14" fillId="0" borderId="5" xfId="1" applyFont="1" applyFill="1" applyBorder="1" applyAlignment="1" applyProtection="1">
      <alignment vertical="center" textRotation="90" wrapText="1"/>
    </xf>
    <xf numFmtId="164" fontId="14" fillId="0" borderId="5" xfId="1" applyFont="1" applyFill="1" applyBorder="1" applyAlignment="1" applyProtection="1">
      <alignment vertical="center" textRotation="90"/>
    </xf>
    <xf numFmtId="164" fontId="11" fillId="0" borderId="0" xfId="1" applyFont="1" applyFill="1" applyAlignment="1" applyProtection="1">
      <alignment vertical="center" textRotation="90" wrapText="1"/>
    </xf>
    <xf numFmtId="164" fontId="11" fillId="4" borderId="5" xfId="1" applyFont="1" applyFill="1" applyBorder="1" applyAlignment="1" applyProtection="1">
      <alignment horizontal="center" vertical="center"/>
    </xf>
    <xf numFmtId="164" fontId="13" fillId="0" borderId="3" xfId="1" applyFont="1" applyFill="1" applyBorder="1" applyAlignment="1" applyProtection="1">
      <alignment horizontal="center" vertical="center"/>
    </xf>
    <xf numFmtId="164" fontId="11" fillId="0" borderId="3" xfId="1" applyFont="1" applyFill="1" applyBorder="1" applyAlignment="1" applyProtection="1">
      <alignment horizontal="center" vertical="center"/>
    </xf>
    <xf numFmtId="164" fontId="11" fillId="4" borderId="3" xfId="1" applyFont="1" applyFill="1" applyBorder="1" applyAlignment="1" applyProtection="1">
      <alignment horizontal="center" vertical="center"/>
    </xf>
    <xf numFmtId="165" fontId="11" fillId="4" borderId="3" xfId="1" applyNumberFormat="1" applyFont="1" applyFill="1" applyBorder="1" applyAlignment="1" applyProtection="1">
      <alignment horizontal="center" vertical="center"/>
    </xf>
    <xf numFmtId="165" fontId="13" fillId="0" borderId="3" xfId="1" applyNumberFormat="1" applyFont="1" applyFill="1" applyBorder="1" applyAlignment="1" applyProtection="1">
      <alignment horizontal="center" vertical="center"/>
    </xf>
    <xf numFmtId="165" fontId="11" fillId="0" borderId="3" xfId="1" applyNumberFormat="1" applyFont="1" applyFill="1" applyBorder="1" applyAlignment="1" applyProtection="1">
      <alignment horizontal="center" vertical="center"/>
    </xf>
    <xf numFmtId="166" fontId="11" fillId="4" borderId="3" xfId="1" applyNumberFormat="1" applyFont="1" applyFill="1" applyBorder="1" applyAlignment="1" applyProtection="1">
      <alignment horizontal="center" vertical="center"/>
    </xf>
    <xf numFmtId="165" fontId="11" fillId="4" borderId="6" xfId="1" applyNumberFormat="1" applyFont="1" applyFill="1" applyBorder="1" applyAlignment="1" applyProtection="1">
      <alignment horizontal="center" vertical="center"/>
    </xf>
    <xf numFmtId="165" fontId="11" fillId="0" borderId="7" xfId="1" applyNumberFormat="1" applyFont="1" applyFill="1" applyBorder="1" applyAlignment="1" applyProtection="1">
      <alignment horizontal="center" vertical="center"/>
    </xf>
    <xf numFmtId="166" fontId="11" fillId="4" borderId="6" xfId="1" applyNumberFormat="1" applyFont="1" applyFill="1" applyBorder="1" applyAlignment="1" applyProtection="1">
      <alignment horizontal="center" vertical="center"/>
    </xf>
    <xf numFmtId="164" fontId="20" fillId="0" borderId="0" xfId="1" applyFont="1" applyFill="1" applyAlignment="1" applyProtection="1"/>
    <xf numFmtId="164" fontId="11" fillId="0" borderId="6" xfId="1" applyFont="1" applyFill="1" applyBorder="1" applyAlignment="1" applyProtection="1">
      <alignment horizontal="center"/>
    </xf>
    <xf numFmtId="164" fontId="13" fillId="0" borderId="3" xfId="1" applyFont="1" applyFill="1" applyBorder="1" applyAlignment="1" applyProtection="1">
      <alignment horizontal="center"/>
    </xf>
    <xf numFmtId="164" fontId="11" fillId="0" borderId="7" xfId="1" applyFont="1" applyFill="1" applyBorder="1" applyAlignment="1" applyProtection="1">
      <alignment horizontal="center"/>
    </xf>
    <xf numFmtId="164" fontId="11" fillId="3" borderId="3" xfId="1" applyFont="1" applyFill="1" applyBorder="1" applyAlignment="1" applyProtection="1">
      <alignment horizontal="center"/>
    </xf>
    <xf numFmtId="164" fontId="14" fillId="5" borderId="2" xfId="1" applyFont="1" applyFill="1" applyBorder="1" applyAlignment="1" applyProtection="1"/>
    <xf numFmtId="165" fontId="14" fillId="5" borderId="8" xfId="1" applyNumberFormat="1" applyFont="1" applyFill="1" applyBorder="1" applyAlignment="1" applyProtection="1">
      <alignment horizontal="center" vertical="center"/>
    </xf>
    <xf numFmtId="164" fontId="14" fillId="5" borderId="9" xfId="1" applyFont="1" applyFill="1" applyBorder="1" applyAlignment="1" applyProtection="1">
      <alignment horizontal="center"/>
    </xf>
    <xf numFmtId="165" fontId="14" fillId="5" borderId="2" xfId="1" applyNumberFormat="1" applyFont="1" applyFill="1" applyBorder="1" applyAlignment="1" applyProtection="1">
      <alignment horizontal="center" vertical="center"/>
    </xf>
    <xf numFmtId="164" fontId="14" fillId="5" borderId="2" xfId="1" applyFont="1" applyFill="1" applyBorder="1" applyAlignment="1" applyProtection="1">
      <alignment horizontal="center" vertical="center"/>
    </xf>
    <xf numFmtId="164" fontId="15" fillId="5" borderId="2" xfId="1" applyFont="1" applyFill="1" applyBorder="1" applyAlignment="1" applyProtection="1">
      <alignment horizontal="center" vertical="center"/>
    </xf>
    <xf numFmtId="164" fontId="14" fillId="5" borderId="8" xfId="1" applyFont="1" applyFill="1" applyBorder="1" applyAlignment="1" applyProtection="1">
      <alignment horizontal="center" vertical="center"/>
    </xf>
    <xf numFmtId="164" fontId="14" fillId="5" borderId="10" xfId="1" applyFont="1" applyFill="1" applyBorder="1" applyAlignment="1" applyProtection="1">
      <alignment horizontal="center" vertical="center"/>
    </xf>
    <xf numFmtId="164" fontId="14" fillId="3" borderId="2" xfId="1" applyFont="1" applyFill="1" applyBorder="1" applyAlignment="1" applyProtection="1"/>
    <xf numFmtId="164" fontId="14" fillId="3" borderId="6" xfId="1" applyFont="1" applyFill="1" applyBorder="1" applyAlignment="1" applyProtection="1">
      <alignment horizontal="center" vertical="center"/>
    </xf>
    <xf numFmtId="164" fontId="14" fillId="3" borderId="2" xfId="1" applyFont="1" applyFill="1" applyBorder="1" applyAlignment="1" applyProtection="1">
      <alignment horizontal="center" vertical="center"/>
    </xf>
    <xf numFmtId="165" fontId="14" fillId="3" borderId="6" xfId="1" applyNumberFormat="1" applyFont="1" applyFill="1" applyBorder="1" applyAlignment="1" applyProtection="1">
      <alignment horizontal="center" vertical="center"/>
    </xf>
    <xf numFmtId="164" fontId="14" fillId="3" borderId="3" xfId="1" applyFont="1" applyFill="1" applyBorder="1" applyAlignment="1" applyProtection="1">
      <alignment horizontal="center" vertical="center"/>
    </xf>
    <xf numFmtId="164" fontId="15" fillId="3" borderId="6" xfId="1" applyFont="1" applyFill="1" applyBorder="1" applyAlignment="1" applyProtection="1">
      <alignment horizontal="center" vertical="center"/>
    </xf>
    <xf numFmtId="164" fontId="14" fillId="3" borderId="9" xfId="1" applyFont="1" applyFill="1" applyBorder="1" applyAlignment="1" applyProtection="1">
      <alignment horizontal="center" vertical="center"/>
    </xf>
    <xf numFmtId="164" fontId="14" fillId="0" borderId="2" xfId="1" applyFont="1" applyFill="1" applyBorder="1" applyAlignment="1" applyProtection="1"/>
    <xf numFmtId="164" fontId="14" fillId="0" borderId="2" xfId="1" applyFont="1" applyFill="1" applyBorder="1" applyAlignment="1" applyProtection="1">
      <alignment horizontal="center"/>
    </xf>
    <xf numFmtId="165" fontId="14" fillId="0" borderId="8" xfId="1" applyNumberFormat="1" applyFont="1" applyFill="1" applyBorder="1" applyAlignment="1" applyProtection="1">
      <alignment horizontal="center"/>
    </xf>
    <xf numFmtId="165" fontId="15" fillId="0" borderId="2" xfId="1" applyNumberFormat="1" applyFont="1" applyFill="1" applyBorder="1" applyAlignment="1" applyProtection="1">
      <alignment horizontal="center"/>
    </xf>
    <xf numFmtId="165" fontId="14" fillId="0" borderId="2" xfId="1" applyNumberFormat="1" applyFont="1" applyFill="1" applyBorder="1" applyAlignment="1" applyProtection="1">
      <alignment horizontal="center"/>
    </xf>
    <xf numFmtId="164" fontId="15" fillId="0" borderId="2" xfId="1" applyFont="1" applyFill="1" applyBorder="1" applyAlignment="1" applyProtection="1">
      <alignment horizontal="center"/>
    </xf>
    <xf numFmtId="164" fontId="14" fillId="0" borderId="8" xfId="1" applyFont="1" applyFill="1" applyBorder="1" applyAlignment="1" applyProtection="1">
      <alignment horizontal="center"/>
    </xf>
    <xf numFmtId="164" fontId="14" fillId="0" borderId="10" xfId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/>
    <xf numFmtId="164" fontId="11" fillId="0" borderId="2" xfId="1" applyFont="1" applyFill="1" applyBorder="1" applyAlignment="1" applyProtection="1">
      <alignment horizontal="center" vertical="center"/>
    </xf>
    <xf numFmtId="165" fontId="11" fillId="0" borderId="2" xfId="1" applyNumberFormat="1" applyFont="1" applyFill="1" applyBorder="1" applyAlignment="1" applyProtection="1">
      <alignment horizontal="center"/>
    </xf>
    <xf numFmtId="164" fontId="11" fillId="0" borderId="10" xfId="1" applyFont="1" applyFill="1" applyBorder="1" applyAlignment="1" applyProtection="1">
      <alignment horizontal="center"/>
    </xf>
    <xf numFmtId="164" fontId="11" fillId="0" borderId="11" xfId="1" applyFont="1" applyFill="1" applyBorder="1" applyAlignment="1" applyProtection="1">
      <alignment horizontal="center"/>
    </xf>
    <xf numFmtId="164" fontId="13" fillId="0" borderId="2" xfId="1" applyFont="1" applyFill="1" applyBorder="1" applyAlignment="1" applyProtection="1">
      <alignment horizontal="center"/>
    </xf>
    <xf numFmtId="164" fontId="13" fillId="3" borderId="2" xfId="1" applyFont="1" applyFill="1" applyBorder="1" applyAlignment="1" applyProtection="1">
      <alignment horizontal="center"/>
    </xf>
    <xf numFmtId="164" fontId="11" fillId="3" borderId="12" xfId="1" applyFont="1" applyFill="1" applyBorder="1" applyAlignment="1" applyProtection="1">
      <alignment horizontal="center"/>
    </xf>
    <xf numFmtId="164" fontId="11" fillId="3" borderId="10" xfId="1" applyFont="1" applyFill="1" applyBorder="1" applyAlignment="1" applyProtection="1">
      <alignment horizontal="center"/>
    </xf>
    <xf numFmtId="164" fontId="11" fillId="3" borderId="11" xfId="1" applyFont="1" applyFill="1" applyBorder="1" applyAlignment="1" applyProtection="1">
      <alignment horizontal="center"/>
    </xf>
    <xf numFmtId="164" fontId="11" fillId="0" borderId="12" xfId="1" applyFont="1" applyFill="1" applyBorder="1" applyAlignment="1" applyProtection="1">
      <alignment horizontal="center"/>
    </xf>
    <xf numFmtId="164" fontId="14" fillId="0" borderId="13" xfId="1" applyFont="1" applyFill="1" applyBorder="1" applyAlignment="1" applyProtection="1">
      <alignment horizontal="center"/>
    </xf>
    <xf numFmtId="164" fontId="11" fillId="0" borderId="5" xfId="1" applyFont="1" applyFill="1" applyBorder="1" applyAlignment="1" applyProtection="1">
      <alignment horizontal="center"/>
    </xf>
    <xf numFmtId="164" fontId="11" fillId="0" borderId="14" xfId="1" applyFont="1" applyFill="1" applyBorder="1" applyAlignment="1" applyProtection="1">
      <alignment horizontal="center"/>
    </xf>
    <xf numFmtId="164" fontId="11" fillId="0" borderId="4" xfId="1" applyFont="1" applyFill="1" applyBorder="1" applyAlignment="1" applyProtection="1">
      <alignment horizontal="center"/>
    </xf>
    <xf numFmtId="164" fontId="14" fillId="5" borderId="11" xfId="1" applyFont="1" applyFill="1" applyBorder="1" applyAlignment="1" applyProtection="1"/>
    <xf numFmtId="165" fontId="14" fillId="5" borderId="12" xfId="1" applyNumberFormat="1" applyFont="1" applyFill="1" applyBorder="1" applyAlignment="1" applyProtection="1">
      <alignment horizontal="center"/>
    </xf>
    <xf numFmtId="165" fontId="14" fillId="5" borderId="11" xfId="1" applyNumberFormat="1" applyFont="1" applyFill="1" applyBorder="1" applyAlignment="1" applyProtection="1">
      <alignment horizontal="center"/>
    </xf>
    <xf numFmtId="165" fontId="14" fillId="5" borderId="2" xfId="1" applyNumberFormat="1" applyFont="1" applyFill="1" applyBorder="1" applyAlignment="1" applyProtection="1">
      <alignment horizontal="center"/>
    </xf>
    <xf numFmtId="165" fontId="14" fillId="5" borderId="13" xfId="1" applyNumberFormat="1" applyFont="1" applyFill="1" applyBorder="1" applyAlignment="1" applyProtection="1">
      <alignment horizontal="center"/>
    </xf>
    <xf numFmtId="164" fontId="14" fillId="0" borderId="0" xfId="1" applyFont="1" applyFill="1" applyAlignment="1" applyProtection="1">
      <alignment horizontal="center"/>
    </xf>
    <xf numFmtId="164" fontId="14" fillId="6" borderId="2" xfId="1" applyFont="1" applyFill="1" applyBorder="1" applyAlignment="1" applyProtection="1"/>
    <xf numFmtId="165" fontId="14" fillId="6" borderId="12" xfId="1" applyNumberFormat="1" applyFont="1" applyFill="1" applyBorder="1" applyAlignment="1" applyProtection="1">
      <alignment horizontal="center"/>
    </xf>
    <xf numFmtId="165" fontId="14" fillId="6" borderId="11" xfId="1" applyNumberFormat="1" applyFont="1" applyFill="1" applyBorder="1" applyAlignment="1" applyProtection="1">
      <alignment horizontal="center"/>
    </xf>
    <xf numFmtId="165" fontId="14" fillId="6" borderId="13" xfId="1" applyNumberFormat="1" applyFont="1" applyFill="1" applyBorder="1" applyAlignment="1" applyProtection="1">
      <alignment horizontal="center"/>
    </xf>
    <xf numFmtId="164" fontId="11" fillId="3" borderId="0" xfId="1" applyFont="1" applyFill="1" applyAlignment="1" applyProtection="1"/>
    <xf numFmtId="164" fontId="14" fillId="3" borderId="0" xfId="1" applyFont="1" applyFill="1" applyAlignment="1" applyProtection="1">
      <alignment horizontal="center"/>
    </xf>
    <xf numFmtId="164" fontId="14" fillId="3" borderId="0" xfId="1" applyFont="1" applyFill="1" applyAlignment="1" applyProtection="1"/>
    <xf numFmtId="49" fontId="14" fillId="3" borderId="2" xfId="1" applyNumberFormat="1" applyFont="1" applyFill="1" applyBorder="1" applyAlignment="1" applyProtection="1">
      <alignment horizontal="center"/>
    </xf>
    <xf numFmtId="165" fontId="14" fillId="3" borderId="2" xfId="1" applyNumberFormat="1" applyFont="1" applyFill="1" applyBorder="1" applyAlignment="1" applyProtection="1">
      <alignment horizontal="center" vertical="center"/>
    </xf>
    <xf numFmtId="164" fontId="22" fillId="0" borderId="2" xfId="1" applyFont="1" applyFill="1" applyBorder="1" applyAlignment="1" applyProtection="1">
      <alignment horizontal="center"/>
    </xf>
    <xf numFmtId="164" fontId="11" fillId="0" borderId="8" xfId="1" applyFont="1" applyFill="1" applyBorder="1" applyAlignment="1" applyProtection="1">
      <alignment horizontal="center"/>
    </xf>
    <xf numFmtId="164" fontId="11" fillId="3" borderId="0" xfId="1" applyFont="1" applyFill="1" applyAlignment="1" applyProtection="1">
      <alignment horizontal="center"/>
    </xf>
    <xf numFmtId="165" fontId="14" fillId="3" borderId="0" xfId="1" applyNumberFormat="1" applyFont="1" applyFill="1" applyAlignment="1" applyProtection="1">
      <alignment horizontal="center"/>
    </xf>
    <xf numFmtId="165" fontId="14" fillId="6" borderId="8" xfId="1" applyNumberFormat="1" applyFont="1" applyFill="1" applyBorder="1" applyAlignment="1" applyProtection="1">
      <alignment horizontal="center"/>
    </xf>
    <xf numFmtId="165" fontId="14" fillId="6" borderId="2" xfId="1" applyNumberFormat="1" applyFont="1" applyFill="1" applyBorder="1" applyAlignment="1" applyProtection="1">
      <alignment horizontal="center"/>
    </xf>
    <xf numFmtId="165" fontId="14" fillId="6" borderId="10" xfId="1" applyNumberFormat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>
      <alignment vertical="center"/>
    </xf>
    <xf numFmtId="164" fontId="11" fillId="0" borderId="11" xfId="1" applyFont="1" applyFill="1" applyBorder="1" applyAlignment="1" applyProtection="1">
      <alignment vertical="center"/>
    </xf>
    <xf numFmtId="164" fontId="23" fillId="0" borderId="2" xfId="1" applyFont="1" applyFill="1" applyBorder="1" applyAlignment="1" applyProtection="1">
      <alignment horizontal="center"/>
    </xf>
    <xf numFmtId="165" fontId="14" fillId="0" borderId="6" xfId="1" applyNumberFormat="1" applyFont="1" applyFill="1" applyBorder="1" applyAlignment="1" applyProtection="1">
      <alignment horizontal="center"/>
    </xf>
    <xf numFmtId="165" fontId="15" fillId="0" borderId="3" xfId="1" applyNumberFormat="1" applyFont="1" applyFill="1" applyBorder="1" applyAlignment="1" applyProtection="1">
      <alignment horizontal="center"/>
    </xf>
    <xf numFmtId="165" fontId="11" fillId="0" borderId="3" xfId="1" applyNumberFormat="1" applyFont="1" applyFill="1" applyBorder="1" applyAlignment="1" applyProtection="1">
      <alignment horizontal="center"/>
    </xf>
    <xf numFmtId="164" fontId="14" fillId="6" borderId="2" xfId="1" applyFont="1" applyFill="1" applyBorder="1" applyAlignment="1" applyProtection="1">
      <alignment horizontal="center"/>
    </xf>
    <xf numFmtId="165" fontId="14" fillId="6" borderId="15" xfId="1" applyNumberFormat="1" applyFont="1" applyFill="1" applyBorder="1" applyAlignment="1" applyProtection="1">
      <alignment horizontal="center"/>
    </xf>
    <xf numFmtId="164" fontId="14" fillId="6" borderId="10" xfId="1" applyFont="1" applyFill="1" applyBorder="1" applyAlignment="1" applyProtection="1">
      <alignment horizontal="center"/>
    </xf>
    <xf numFmtId="164" fontId="14" fillId="6" borderId="8" xfId="1" applyFont="1" applyFill="1" applyBorder="1" applyAlignment="1" applyProtection="1">
      <alignment horizontal="center"/>
    </xf>
    <xf numFmtId="164" fontId="15" fillId="3" borderId="2" xfId="1" applyFont="1" applyFill="1" applyBorder="1" applyAlignment="1" applyProtection="1">
      <alignment horizontal="center" vertical="center"/>
    </xf>
    <xf numFmtId="164" fontId="14" fillId="8" borderId="2" xfId="1" applyFont="1" applyFill="1" applyBorder="1" applyAlignment="1" applyProtection="1"/>
    <xf numFmtId="165" fontId="14" fillId="8" borderId="8" xfId="1" applyNumberFormat="1" applyFont="1" applyFill="1" applyBorder="1" applyAlignment="1" applyProtection="1">
      <alignment horizontal="center"/>
    </xf>
    <xf numFmtId="165" fontId="14" fillId="8" borderId="2" xfId="1" applyNumberFormat="1" applyFont="1" applyFill="1" applyBorder="1" applyAlignment="1" applyProtection="1">
      <alignment horizontal="center"/>
    </xf>
    <xf numFmtId="164" fontId="14" fillId="8" borderId="2" xfId="1" applyFont="1" applyFill="1" applyBorder="1" applyAlignment="1" applyProtection="1">
      <alignment horizontal="center"/>
    </xf>
    <xf numFmtId="164" fontId="14" fillId="8" borderId="8" xfId="1" applyFont="1" applyFill="1" applyBorder="1" applyAlignment="1" applyProtection="1">
      <alignment horizontal="center"/>
    </xf>
    <xf numFmtId="164" fontId="14" fillId="8" borderId="10" xfId="1" applyFont="1" applyFill="1" applyBorder="1" applyAlignment="1" applyProtection="1">
      <alignment horizontal="center"/>
    </xf>
    <xf numFmtId="164" fontId="14" fillId="8" borderId="11" xfId="1" applyFont="1" applyFill="1" applyBorder="1" applyAlignment="1" applyProtection="1"/>
    <xf numFmtId="165" fontId="14" fillId="8" borderId="11" xfId="1" applyNumberFormat="1" applyFont="1" applyFill="1" applyBorder="1" applyAlignment="1" applyProtection="1">
      <alignment horizontal="center"/>
    </xf>
    <xf numFmtId="164" fontId="14" fillId="8" borderId="11" xfId="1" applyFont="1" applyFill="1" applyBorder="1" applyAlignment="1" applyProtection="1">
      <alignment horizontal="center"/>
    </xf>
    <xf numFmtId="164" fontId="14" fillId="8" borderId="13" xfId="1" applyFont="1" applyFill="1" applyBorder="1" applyAlignment="1" applyProtection="1">
      <alignment horizontal="center"/>
    </xf>
    <xf numFmtId="164" fontId="15" fillId="8" borderId="2" xfId="1" applyFont="1" applyFill="1" applyBorder="1" applyAlignment="1" applyProtection="1">
      <alignment horizontal="center"/>
    </xf>
    <xf numFmtId="165" fontId="14" fillId="8" borderId="12" xfId="1" applyNumberFormat="1" applyFont="1" applyFill="1" applyBorder="1" applyAlignment="1" applyProtection="1">
      <alignment horizontal="center"/>
    </xf>
    <xf numFmtId="164" fontId="14" fillId="8" borderId="12" xfId="1" applyFont="1" applyFill="1" applyBorder="1" applyAlignment="1" applyProtection="1">
      <alignment horizontal="center"/>
    </xf>
    <xf numFmtId="164" fontId="11" fillId="0" borderId="3" xfId="1" applyFont="1" applyFill="1" applyBorder="1" applyAlignment="1" applyProtection="1"/>
    <xf numFmtId="164" fontId="11" fillId="8" borderId="5" xfId="1" applyFont="1" applyFill="1" applyBorder="1" applyAlignment="1" applyProtection="1"/>
    <xf numFmtId="165" fontId="11" fillId="8" borderId="2" xfId="1" applyNumberFormat="1" applyFont="1" applyFill="1" applyBorder="1" applyAlignment="1" applyProtection="1">
      <alignment horizontal="center"/>
    </xf>
    <xf numFmtId="164" fontId="11" fillId="8" borderId="2" xfId="1" applyFont="1" applyFill="1" applyBorder="1" applyAlignment="1" applyProtection="1">
      <alignment horizontal="center"/>
    </xf>
    <xf numFmtId="164" fontId="11" fillId="8" borderId="10" xfId="1" applyFont="1" applyFill="1" applyBorder="1" applyAlignment="1" applyProtection="1">
      <alignment horizontal="center"/>
    </xf>
    <xf numFmtId="164" fontId="13" fillId="8" borderId="2" xfId="1" applyFont="1" applyFill="1" applyBorder="1" applyAlignment="1" applyProtection="1">
      <alignment horizontal="center"/>
    </xf>
    <xf numFmtId="164" fontId="11" fillId="8" borderId="8" xfId="1" applyFont="1" applyFill="1" applyBorder="1" applyAlignment="1" applyProtection="1">
      <alignment horizontal="center"/>
    </xf>
    <xf numFmtId="164" fontId="23" fillId="8" borderId="2" xfId="1" applyFont="1" applyFill="1" applyBorder="1" applyAlignment="1" applyProtection="1">
      <alignment horizontal="center" vertical="center"/>
    </xf>
    <xf numFmtId="164" fontId="15" fillId="3" borderId="2" xfId="1" applyFont="1" applyFill="1" applyBorder="1" applyAlignment="1" applyProtection="1">
      <alignment horizontal="center"/>
    </xf>
    <xf numFmtId="164" fontId="12" fillId="0" borderId="2" xfId="1" applyFont="1" applyFill="1" applyBorder="1" applyAlignment="1" applyProtection="1">
      <alignment horizontal="center" vertical="center"/>
    </xf>
    <xf numFmtId="164" fontId="12" fillId="0" borderId="2" xfId="1" applyFont="1" applyFill="1" applyBorder="1" applyAlignment="1" applyProtection="1">
      <alignment horizontal="center"/>
    </xf>
    <xf numFmtId="164" fontId="14" fillId="0" borderId="5" xfId="1" applyFont="1" applyFill="1" applyBorder="1" applyAlignment="1" applyProtection="1"/>
    <xf numFmtId="165" fontId="14" fillId="0" borderId="12" xfId="1" applyNumberFormat="1" applyFont="1" applyFill="1" applyBorder="1" applyAlignment="1" applyProtection="1">
      <alignment horizontal="center"/>
    </xf>
    <xf numFmtId="165" fontId="15" fillId="0" borderId="11" xfId="1" applyNumberFormat="1" applyFont="1" applyFill="1" applyBorder="1" applyAlignment="1" applyProtection="1">
      <alignment horizontal="center"/>
    </xf>
    <xf numFmtId="165" fontId="11" fillId="0" borderId="11" xfId="1" applyNumberFormat="1" applyFont="1" applyFill="1" applyBorder="1" applyAlignment="1" applyProtection="1">
      <alignment horizontal="center"/>
    </xf>
    <xf numFmtId="164" fontId="11" fillId="0" borderId="13" xfId="1" applyFont="1" applyFill="1" applyBorder="1" applyAlignment="1" applyProtection="1">
      <alignment horizontal="center"/>
    </xf>
    <xf numFmtId="164" fontId="13" fillId="0" borderId="11" xfId="1" applyFont="1" applyFill="1" applyBorder="1" applyAlignment="1" applyProtection="1">
      <alignment horizontal="center"/>
    </xf>
    <xf numFmtId="164" fontId="16" fillId="0" borderId="0" xfId="1" applyFont="1" applyFill="1" applyAlignment="1" applyProtection="1"/>
    <xf numFmtId="164" fontId="14" fillId="0" borderId="15" xfId="1" applyFont="1" applyFill="1" applyBorder="1" applyAlignment="1" applyProtection="1">
      <alignment horizontal="center"/>
    </xf>
    <xf numFmtId="164" fontId="14" fillId="0" borderId="11" xfId="1" applyFont="1" applyFill="1" applyBorder="1" applyAlignment="1" applyProtection="1">
      <alignment horizontal="center"/>
    </xf>
    <xf numFmtId="164" fontId="17" fillId="0" borderId="0" xfId="1" applyFont="1" applyFill="1" applyAlignment="1" applyProtection="1"/>
    <xf numFmtId="164" fontId="24" fillId="0" borderId="14" xfId="1" applyFont="1" applyFill="1" applyBorder="1" applyAlignment="1" applyProtection="1"/>
    <xf numFmtId="164" fontId="24" fillId="0" borderId="11" xfId="1" applyFont="1" applyFill="1" applyBorder="1" applyAlignment="1" applyProtection="1">
      <alignment horizontal="center"/>
    </xf>
    <xf numFmtId="164" fontId="14" fillId="0" borderId="4" xfId="1" applyFont="1" applyFill="1" applyBorder="1" applyAlignment="1" applyProtection="1">
      <alignment horizontal="center"/>
    </xf>
    <xf numFmtId="164" fontId="15" fillId="0" borderId="5" xfId="1" applyFont="1" applyFill="1" applyBorder="1" applyAlignment="1" applyProtection="1">
      <alignment horizontal="center"/>
    </xf>
    <xf numFmtId="164" fontId="24" fillId="0" borderId="5" xfId="1" applyFont="1" applyFill="1" applyBorder="1" applyAlignment="1" applyProtection="1">
      <alignment horizontal="center"/>
    </xf>
    <xf numFmtId="164" fontId="24" fillId="0" borderId="14" xfId="1" applyFont="1" applyFill="1" applyBorder="1" applyAlignment="1" applyProtection="1">
      <alignment horizontal="center"/>
    </xf>
    <xf numFmtId="164" fontId="25" fillId="0" borderId="11" xfId="1" applyFont="1" applyFill="1" applyBorder="1" applyAlignment="1" applyProtection="1">
      <alignment horizontal="center"/>
    </xf>
    <xf numFmtId="164" fontId="24" fillId="0" borderId="0" xfId="1" applyFont="1" applyFill="1" applyAlignment="1" applyProtection="1">
      <alignment horizontal="center"/>
    </xf>
    <xf numFmtId="164" fontId="24" fillId="0" borderId="13" xfId="1" applyFont="1" applyFill="1" applyBorder="1" applyAlignment="1" applyProtection="1">
      <alignment horizontal="center"/>
    </xf>
    <xf numFmtId="164" fontId="24" fillId="0" borderId="0" xfId="1" applyFont="1" applyFill="1" applyAlignment="1" applyProtection="1"/>
    <xf numFmtId="165" fontId="14" fillId="0" borderId="15" xfId="1" applyNumberFormat="1" applyFont="1" applyFill="1" applyBorder="1" applyAlignment="1" applyProtection="1">
      <alignment horizontal="center"/>
    </xf>
    <xf numFmtId="164" fontId="11" fillId="0" borderId="7" xfId="1" applyFont="1" applyFill="1" applyBorder="1" applyAlignment="1" applyProtection="1"/>
    <xf numFmtId="164" fontId="11" fillId="0" borderId="9" xfId="1" applyFont="1" applyFill="1" applyBorder="1" applyAlignment="1" applyProtection="1"/>
    <xf numFmtId="164" fontId="11" fillId="0" borderId="9" xfId="1" applyFont="1" applyFill="1" applyBorder="1" applyAlignment="1" applyProtection="1">
      <alignment horizontal="center"/>
    </xf>
    <xf numFmtId="164" fontId="11" fillId="0" borderId="15" xfId="1" applyFont="1" applyFill="1" applyBorder="1" applyAlignment="1" applyProtection="1">
      <alignment horizontal="center"/>
    </xf>
    <xf numFmtId="164" fontId="12" fillId="0" borderId="9" xfId="1" applyFont="1" applyFill="1" applyBorder="1" applyAlignment="1" applyProtection="1">
      <alignment horizontal="center" vertical="center"/>
    </xf>
    <xf numFmtId="164" fontId="13" fillId="0" borderId="9" xfId="1" applyFont="1" applyFill="1" applyBorder="1" applyAlignment="1" applyProtection="1">
      <alignment horizontal="center"/>
    </xf>
    <xf numFmtId="166" fontId="11" fillId="3" borderId="9" xfId="1" applyNumberFormat="1" applyFont="1" applyFill="1" applyBorder="1" applyAlignment="1" applyProtection="1">
      <alignment horizontal="center"/>
    </xf>
    <xf numFmtId="166" fontId="13" fillId="3" borderId="2" xfId="1" applyNumberFormat="1" applyFont="1" applyFill="1" applyBorder="1" applyAlignment="1" applyProtection="1">
      <alignment horizontal="center"/>
    </xf>
    <xf numFmtId="166" fontId="11" fillId="3" borderId="2" xfId="1" applyNumberFormat="1" applyFont="1" applyFill="1" applyBorder="1" applyAlignment="1" applyProtection="1">
      <alignment horizontal="center"/>
    </xf>
    <xf numFmtId="164" fontId="16" fillId="3" borderId="0" xfId="1" applyFont="1" applyFill="1" applyAlignment="1" applyProtection="1"/>
    <xf numFmtId="165" fontId="11" fillId="0" borderId="10" xfId="1" applyNumberFormat="1" applyFont="1" applyFill="1" applyBorder="1" applyAlignment="1" applyProtection="1">
      <alignment horizontal="center"/>
    </xf>
    <xf numFmtId="165" fontId="13" fillId="0" borderId="2" xfId="1" applyNumberFormat="1" applyFont="1" applyFill="1" applyBorder="1" applyAlignment="1" applyProtection="1">
      <alignment horizontal="center"/>
    </xf>
    <xf numFmtId="165" fontId="16" fillId="0" borderId="0" xfId="1" applyNumberFormat="1" applyFont="1" applyFill="1" applyAlignment="1" applyProtection="1"/>
    <xf numFmtId="166" fontId="16" fillId="0" borderId="0" xfId="1" applyNumberFormat="1" applyFont="1" applyFill="1" applyAlignment="1" applyProtection="1"/>
    <xf numFmtId="164" fontId="12" fillId="0" borderId="1" xfId="1" applyFont="1" applyFill="1" applyBorder="1" applyAlignment="1" applyProtection="1">
      <alignment horizontal="center" vertical="center"/>
    </xf>
    <xf numFmtId="164" fontId="11" fillId="0" borderId="0" xfId="1" applyFont="1" applyFill="1" applyAlignment="1" applyProtection="1">
      <alignment horizontal="center" vertical="center" textRotation="90"/>
    </xf>
    <xf numFmtId="164" fontId="13" fillId="0" borderId="0" xfId="1" applyFont="1" applyFill="1" applyAlignment="1" applyProtection="1">
      <alignment horizontal="center" vertical="center" textRotation="90"/>
    </xf>
    <xf numFmtId="164" fontId="25" fillId="0" borderId="0" xfId="1" applyFont="1" applyFill="1" applyAlignment="1" applyProtection="1"/>
    <xf numFmtId="164" fontId="24" fillId="3" borderId="0" xfId="1" applyFont="1" applyFill="1" applyAlignment="1" applyProtection="1"/>
    <xf numFmtId="164" fontId="19" fillId="0" borderId="0" xfId="1" applyFont="1" applyFill="1" applyAlignment="1" applyProtection="1">
      <alignment horizontal="left" wrapText="1"/>
    </xf>
    <xf numFmtId="164" fontId="17" fillId="0" borderId="0" xfId="1" applyFont="1" applyFill="1" applyAlignment="1" applyProtection="1">
      <alignment horizontal="left" wrapText="1"/>
    </xf>
    <xf numFmtId="164" fontId="16" fillId="0" borderId="0" xfId="1" applyFont="1" applyFill="1" applyAlignment="1" applyProtection="1">
      <alignment horizontal="center"/>
    </xf>
    <xf numFmtId="164" fontId="16" fillId="3" borderId="0" xfId="1" applyFont="1" applyFill="1" applyAlignment="1" applyProtection="1">
      <alignment horizontal="center"/>
    </xf>
    <xf numFmtId="164" fontId="16" fillId="0" borderId="0" xfId="1" applyFont="1" applyFill="1" applyAlignment="1" applyProtection="1">
      <alignment horizontal="left"/>
    </xf>
    <xf numFmtId="164" fontId="27" fillId="0" borderId="0" xfId="1" applyFont="1" applyFill="1" applyAlignment="1" applyProtection="1">
      <alignment horizontal="center" vertical="center"/>
    </xf>
    <xf numFmtId="164" fontId="16" fillId="0" borderId="0" xfId="1" applyFont="1" applyFill="1" applyAlignment="1" applyProtection="1">
      <alignment horizontal="center" vertical="center" textRotation="90"/>
    </xf>
    <xf numFmtId="164" fontId="28" fillId="0" borderId="0" xfId="1" applyFont="1" applyFill="1" applyAlignment="1" applyProtection="1">
      <alignment horizontal="center" vertical="center" textRotation="90"/>
    </xf>
    <xf numFmtId="164" fontId="28" fillId="0" borderId="0" xfId="1" applyFont="1" applyFill="1" applyAlignment="1" applyProtection="1">
      <alignment horizontal="center"/>
    </xf>
    <xf numFmtId="164" fontId="17" fillId="0" borderId="2" xfId="1" applyFont="1" applyFill="1" applyBorder="1" applyAlignment="1" applyProtection="1">
      <alignment horizontal="center" vertical="top" wrapText="1"/>
    </xf>
    <xf numFmtId="164" fontId="19" fillId="0" borderId="0" xfId="1" applyFont="1" applyFill="1" applyAlignment="1" applyProtection="1">
      <alignment horizontal="left" vertical="top" wrapText="1"/>
    </xf>
    <xf numFmtId="164" fontId="17" fillId="0" borderId="0" xfId="1" applyFont="1" applyFill="1" applyAlignment="1" applyProtection="1">
      <alignment horizontal="left" vertical="top" wrapText="1"/>
    </xf>
    <xf numFmtId="164" fontId="16" fillId="0" borderId="2" xfId="1" applyFont="1" applyFill="1" applyBorder="1" applyAlignment="1" applyProtection="1">
      <alignment horizontal="center" wrapText="1"/>
    </xf>
    <xf numFmtId="164" fontId="28" fillId="0" borderId="0" xfId="1" applyFont="1" applyFill="1" applyAlignment="1" applyProtection="1">
      <alignment horizontal="left" vertical="top" wrapText="1"/>
    </xf>
    <xf numFmtId="164" fontId="16" fillId="0" borderId="0" xfId="1" applyFont="1" applyFill="1" applyAlignment="1" applyProtection="1">
      <alignment horizontal="left" vertical="top" wrapText="1"/>
    </xf>
    <xf numFmtId="164" fontId="28" fillId="3" borderId="0" xfId="1" applyFont="1" applyFill="1" applyAlignment="1" applyProtection="1">
      <alignment horizontal="left"/>
    </xf>
    <xf numFmtId="164" fontId="16" fillId="3" borderId="0" xfId="1" applyFont="1" applyFill="1" applyAlignment="1" applyProtection="1">
      <alignment horizontal="left"/>
    </xf>
    <xf numFmtId="164" fontId="28" fillId="3" borderId="0" xfId="1" applyFont="1" applyFill="1" applyAlignment="1" applyProtection="1">
      <alignment horizontal="left" vertical="top" wrapText="1"/>
    </xf>
    <xf numFmtId="164" fontId="16" fillId="3" borderId="0" xfId="1" applyFont="1" applyFill="1" applyAlignment="1" applyProtection="1">
      <alignment horizontal="left" vertical="top" wrapText="1"/>
    </xf>
    <xf numFmtId="164" fontId="11" fillId="10" borderId="0" xfId="1" applyFont="1" applyFill="1" applyAlignment="1" applyProtection="1">
      <alignment horizontal="center"/>
    </xf>
    <xf numFmtId="164" fontId="1" fillId="0" borderId="0" xfId="1" applyFont="1" applyFill="1" applyAlignment="1" applyProtection="1">
      <alignment horizontal="center"/>
    </xf>
    <xf numFmtId="164" fontId="1" fillId="0" borderId="0" xfId="1" applyFont="1" applyFill="1" applyAlignment="1" applyProtection="1"/>
    <xf numFmtId="164" fontId="29" fillId="0" borderId="2" xfId="1" applyFont="1" applyFill="1" applyBorder="1" applyAlignment="1" applyProtection="1">
      <alignment horizontal="center" vertical="center" wrapText="1"/>
    </xf>
    <xf numFmtId="164" fontId="11" fillId="0" borderId="2" xfId="1" applyFont="1" applyFill="1" applyBorder="1" applyAlignment="1" applyProtection="1">
      <alignment horizontal="left" textRotation="90" wrapText="1"/>
    </xf>
    <xf numFmtId="164" fontId="16" fillId="0" borderId="2" xfId="1" applyFont="1" applyFill="1" applyBorder="1" applyAlignment="1" applyProtection="1">
      <alignment horizontal="justify" vertical="top" wrapText="1"/>
    </xf>
    <xf numFmtId="164" fontId="30" fillId="0" borderId="2" xfId="1" applyFont="1" applyFill="1" applyBorder="1" applyAlignment="1" applyProtection="1">
      <alignment horizontal="center"/>
    </xf>
    <xf numFmtId="49" fontId="30" fillId="0" borderId="2" xfId="1" applyNumberFormat="1" applyFont="1" applyFill="1" applyBorder="1" applyAlignment="1" applyProtection="1">
      <alignment horizontal="center" vertical="center"/>
    </xf>
    <xf numFmtId="164" fontId="16" fillId="0" borderId="2" xfId="1" applyFont="1" applyFill="1" applyBorder="1" applyAlignment="1" applyProtection="1">
      <alignment vertical="top" wrapText="1"/>
    </xf>
    <xf numFmtId="164" fontId="16" fillId="0" borderId="2" xfId="1" applyFont="1" applyFill="1" applyBorder="1" applyAlignment="1" applyProtection="1">
      <alignment horizontal="justify" wrapText="1"/>
    </xf>
    <xf numFmtId="164" fontId="1" fillId="0" borderId="0" xfId="1" applyFont="1" applyFill="1" applyAlignment="1" applyProtection="1">
      <alignment wrapText="1"/>
    </xf>
    <xf numFmtId="164" fontId="11" fillId="0" borderId="10" xfId="1" applyFont="1" applyFill="1" applyBorder="1" applyAlignment="1" applyProtection="1">
      <alignment horizontal="left" textRotation="90" wrapText="1"/>
    </xf>
    <xf numFmtId="164" fontId="30" fillId="0" borderId="10" xfId="1" applyFont="1" applyFill="1" applyBorder="1" applyAlignment="1" applyProtection="1">
      <alignment horizontal="center"/>
    </xf>
    <xf numFmtId="164" fontId="1" fillId="0" borderId="2" xfId="1" applyFont="1" applyFill="1" applyBorder="1" applyAlignment="1" applyProtection="1">
      <alignment horizontal="center"/>
    </xf>
    <xf numFmtId="164" fontId="1" fillId="0" borderId="2" xfId="1" applyFont="1" applyFill="1" applyBorder="1" applyAlignment="1" applyProtection="1"/>
    <xf numFmtId="164" fontId="17" fillId="0" borderId="2" xfId="1" applyFont="1" applyFill="1" applyBorder="1" applyAlignment="1" applyProtection="1">
      <alignment horizontal="justify" wrapText="1"/>
    </xf>
    <xf numFmtId="49" fontId="30" fillId="0" borderId="10" xfId="1" applyNumberFormat="1" applyFont="1" applyFill="1" applyBorder="1" applyAlignment="1" applyProtection="1">
      <alignment horizontal="center" vertical="center"/>
    </xf>
    <xf numFmtId="164" fontId="32" fillId="0" borderId="0" xfId="1" applyFont="1" applyFill="1" applyAlignment="1" applyProtection="1"/>
    <xf numFmtId="164" fontId="31" fillId="0" borderId="0" xfId="1" applyFont="1" applyFill="1" applyAlignment="1" applyProtection="1">
      <alignment horizontal="center"/>
    </xf>
    <xf numFmtId="164" fontId="32" fillId="0" borderId="0" xfId="1" applyFont="1" applyFill="1" applyAlignment="1" applyProtection="1">
      <alignment horizontal="left"/>
    </xf>
    <xf numFmtId="164" fontId="31" fillId="0" borderId="2" xfId="1" applyFont="1" applyFill="1" applyBorder="1" applyAlignment="1" applyProtection="1">
      <alignment horizontal="center" vertical="top" wrapText="1"/>
    </xf>
    <xf numFmtId="164" fontId="32" fillId="0" borderId="2" xfId="1" applyFont="1" applyFill="1" applyBorder="1" applyAlignment="1" applyProtection="1">
      <alignment horizontal="center" wrapText="1"/>
    </xf>
    <xf numFmtId="164" fontId="32" fillId="0" borderId="10" xfId="1" applyFont="1" applyFill="1" applyBorder="1" applyAlignment="1" applyProtection="1">
      <alignment horizontal="center" wrapText="1"/>
    </xf>
    <xf numFmtId="164" fontId="32" fillId="0" borderId="0" xfId="1" applyFont="1" applyFill="1" applyAlignment="1" applyProtection="1">
      <alignment horizontal="center" wrapText="1"/>
    </xf>
    <xf numFmtId="164" fontId="32" fillId="0" borderId="0" xfId="1" applyFont="1" applyFill="1" applyAlignment="1" applyProtection="1">
      <alignment horizontal="left" vertical="top" wrapText="1"/>
    </xf>
    <xf numFmtId="164" fontId="32" fillId="0" borderId="0" xfId="1" applyFont="1" applyFill="1" applyAlignment="1" applyProtection="1">
      <alignment horizontal="center"/>
    </xf>
    <xf numFmtId="164" fontId="11" fillId="0" borderId="2" xfId="1" applyFont="1" applyBorder="1" applyAlignment="1" applyProtection="1">
      <alignment horizontal="center"/>
    </xf>
    <xf numFmtId="164" fontId="13" fillId="0" borderId="2" xfId="1" applyFont="1" applyBorder="1" applyAlignment="1" applyProtection="1">
      <alignment horizontal="center"/>
    </xf>
    <xf numFmtId="164" fontId="13" fillId="11" borderId="2" xfId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>
      <alignment horizontal="center"/>
    </xf>
    <xf numFmtId="164" fontId="14" fillId="0" borderId="16" xfId="1" applyFont="1" applyBorder="1"/>
    <xf numFmtId="164" fontId="14" fillId="0" borderId="16" xfId="1" applyFont="1" applyBorder="1" applyAlignment="1">
      <alignment horizontal="center"/>
    </xf>
    <xf numFmtId="164" fontId="11" fillId="12" borderId="16" xfId="1" applyFont="1" applyFill="1" applyBorder="1"/>
    <xf numFmtId="164" fontId="11" fillId="12" borderId="16" xfId="1" applyFont="1" applyFill="1" applyBorder="1" applyAlignment="1">
      <alignment horizontal="center"/>
    </xf>
    <xf numFmtId="164" fontId="14" fillId="12" borderId="16" xfId="1" applyFont="1" applyFill="1" applyBorder="1" applyAlignment="1">
      <alignment horizontal="center"/>
    </xf>
    <xf numFmtId="164" fontId="11" fillId="12" borderId="16" xfId="1" applyFont="1" applyFill="1" applyBorder="1" applyAlignment="1">
      <alignment vertical="center"/>
    </xf>
    <xf numFmtId="164" fontId="13" fillId="12" borderId="16" xfId="1" applyFont="1" applyFill="1" applyBorder="1" applyAlignment="1">
      <alignment vertical="center"/>
    </xf>
    <xf numFmtId="165" fontId="14" fillId="0" borderId="16" xfId="1" applyNumberFormat="1" applyFont="1" applyBorder="1" applyAlignment="1">
      <alignment horizontal="center"/>
    </xf>
    <xf numFmtId="165" fontId="14" fillId="12" borderId="16" xfId="1" applyNumberFormat="1" applyFont="1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164" fontId="11" fillId="12" borderId="16" xfId="1" applyFont="1" applyFill="1" applyBorder="1" applyAlignment="1">
      <alignment horizontal="center" vertical="center"/>
    </xf>
    <xf numFmtId="164" fontId="13" fillId="12" borderId="16" xfId="1" applyFont="1" applyFill="1" applyBorder="1" applyAlignment="1">
      <alignment horizontal="center"/>
    </xf>
    <xf numFmtId="164" fontId="8" fillId="0" borderId="0" xfId="1" applyFont="1" applyFill="1" applyAlignment="1" applyProtection="1">
      <alignment horizontal="center"/>
    </xf>
    <xf numFmtId="164" fontId="4" fillId="0" borderId="0" xfId="1" applyFont="1" applyFill="1" applyAlignment="1" applyProtection="1">
      <alignment horizontal="center"/>
    </xf>
    <xf numFmtId="164" fontId="6" fillId="0" borderId="0" xfId="1" applyFont="1" applyFill="1" applyAlignment="1" applyProtection="1">
      <alignment horizontal="center"/>
    </xf>
    <xf numFmtId="164" fontId="7" fillId="0" borderId="0" xfId="1" applyFont="1" applyFill="1" applyAlignment="1" applyProtection="1">
      <alignment horizontal="center" wrapText="1"/>
    </xf>
    <xf numFmtId="164" fontId="8" fillId="0" borderId="0" xfId="1" applyFont="1" applyFill="1" applyAlignment="1" applyProtection="1">
      <alignment horizontal="left" wrapText="1"/>
    </xf>
    <xf numFmtId="164" fontId="8" fillId="0" borderId="0" xfId="1" applyFont="1" applyFill="1" applyAlignment="1" applyProtection="1">
      <alignment horizontal="left"/>
    </xf>
    <xf numFmtId="164" fontId="7" fillId="0" borderId="0" xfId="1" applyFont="1" applyFill="1" applyAlignment="1" applyProtection="1">
      <alignment horizontal="left" wrapText="1"/>
    </xf>
    <xf numFmtId="164" fontId="8" fillId="0" borderId="0" xfId="1" applyFont="1" applyFill="1" applyAlignment="1" applyProtection="1">
      <alignment wrapText="1"/>
    </xf>
    <xf numFmtId="0" fontId="0" fillId="0" borderId="0" xfId="0" applyFill="1"/>
    <xf numFmtId="164" fontId="6" fillId="0" borderId="0" xfId="1" applyFont="1" applyFill="1" applyAlignment="1" applyProtection="1">
      <alignment horizontal="center" wrapText="1"/>
    </xf>
    <xf numFmtId="164" fontId="10" fillId="0" borderId="0" xfId="1" applyFont="1" applyFill="1" applyAlignment="1" applyProtection="1">
      <alignment horizontal="center"/>
    </xf>
    <xf numFmtId="0" fontId="0" fillId="12" borderId="16" xfId="0" applyFill="1" applyBorder="1"/>
    <xf numFmtId="164" fontId="14" fillId="0" borderId="1" xfId="1" applyFont="1" applyFill="1" applyBorder="1" applyAlignment="1" applyProtection="1">
      <alignment horizontal="left"/>
    </xf>
    <xf numFmtId="164" fontId="14" fillId="0" borderId="2" xfId="1" applyFont="1" applyFill="1" applyBorder="1" applyAlignment="1" applyProtection="1">
      <alignment horizontal="center" wrapText="1"/>
    </xf>
    <xf numFmtId="164" fontId="14" fillId="0" borderId="2" xfId="1" applyFont="1" applyFill="1" applyBorder="1" applyAlignment="1" applyProtection="1">
      <alignment horizontal="center" vertical="center" wrapText="1"/>
    </xf>
    <xf numFmtId="164" fontId="11" fillId="0" borderId="2" xfId="1" applyFont="1" applyFill="1" applyBorder="1" applyAlignment="1" applyProtection="1">
      <alignment horizontal="center"/>
    </xf>
    <xf numFmtId="164" fontId="16" fillId="0" borderId="2" xfId="1" applyFont="1" applyFill="1" applyBorder="1" applyAlignment="1" applyProtection="1">
      <alignment horizontal="center"/>
    </xf>
    <xf numFmtId="167" fontId="16" fillId="0" borderId="2" xfId="1" applyNumberFormat="1" applyFont="1" applyFill="1" applyBorder="1" applyAlignment="1" applyProtection="1">
      <alignment horizontal="center"/>
    </xf>
    <xf numFmtId="164" fontId="16" fillId="2" borderId="2" xfId="1" applyFont="1" applyFill="1" applyBorder="1" applyAlignment="1" applyProtection="1">
      <alignment horizontal="center"/>
    </xf>
    <xf numFmtId="164" fontId="17" fillId="0" borderId="2" xfId="1" applyFont="1" applyFill="1" applyBorder="1" applyAlignment="1" applyProtection="1">
      <alignment horizontal="center"/>
    </xf>
    <xf numFmtId="167" fontId="17" fillId="0" borderId="2" xfId="1" applyNumberFormat="1" applyFont="1" applyFill="1" applyBorder="1" applyAlignment="1" applyProtection="1">
      <alignment horizontal="center"/>
    </xf>
    <xf numFmtId="164" fontId="14" fillId="0" borderId="2" xfId="1" applyFont="1" applyFill="1" applyBorder="1" applyAlignment="1" applyProtection="1">
      <alignment horizontal="center" vertical="center" textRotation="90"/>
    </xf>
    <xf numFmtId="164" fontId="14" fillId="0" borderId="2" xfId="1" applyFont="1" applyFill="1" applyBorder="1" applyAlignment="1" applyProtection="1">
      <alignment horizontal="center" vertical="center" textRotation="90" wrapText="1"/>
    </xf>
    <xf numFmtId="164" fontId="15" fillId="0" borderId="2" xfId="1" applyFont="1" applyFill="1" applyBorder="1" applyAlignment="1" applyProtection="1">
      <alignment horizontal="center" vertical="center" textRotation="90" wrapText="1"/>
    </xf>
    <xf numFmtId="164" fontId="11" fillId="0" borderId="2" xfId="1" applyFont="1" applyFill="1" applyBorder="1" applyAlignment="1" applyProtection="1">
      <alignment horizontal="center" vertical="center" wrapText="1"/>
    </xf>
    <xf numFmtId="164" fontId="11" fillId="3" borderId="2" xfId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>
      <alignment horizontal="center" vertical="center" textRotation="90" wrapText="1"/>
    </xf>
    <xf numFmtId="164" fontId="13" fillId="0" borderId="2" xfId="1" applyFont="1" applyFill="1" applyBorder="1" applyAlignment="1" applyProtection="1">
      <alignment horizontal="center" vertical="center" textRotation="90" wrapText="1"/>
    </xf>
    <xf numFmtId="164" fontId="14" fillId="3" borderId="2" xfId="1" applyFont="1" applyFill="1" applyBorder="1" applyAlignment="1" applyProtection="1">
      <alignment horizontal="center" vertical="center" wrapText="1"/>
    </xf>
    <xf numFmtId="164" fontId="21" fillId="3" borderId="2" xfId="1" applyFont="1" applyFill="1" applyBorder="1" applyAlignment="1" applyProtection="1">
      <alignment horizontal="right"/>
    </xf>
    <xf numFmtId="0" fontId="0" fillId="3" borderId="2" xfId="0" applyFill="1" applyBorder="1"/>
    <xf numFmtId="164" fontId="14" fillId="0" borderId="16" xfId="1" applyFont="1" applyBorder="1" applyAlignment="1">
      <alignment horizontal="left"/>
    </xf>
    <xf numFmtId="164" fontId="11" fillId="12" borderId="16" xfId="1" applyFont="1" applyFill="1" applyBorder="1" applyAlignment="1">
      <alignment horizontal="left"/>
    </xf>
    <xf numFmtId="164" fontId="14" fillId="5" borderId="2" xfId="1" applyFont="1" applyFill="1" applyBorder="1" applyAlignment="1" applyProtection="1">
      <alignment horizontal="center"/>
    </xf>
    <xf numFmtId="0" fontId="0" fillId="5" borderId="2" xfId="0" applyFill="1" applyBorder="1"/>
    <xf numFmtId="164" fontId="14" fillId="12" borderId="16" xfId="1" applyFont="1" applyFill="1" applyBorder="1" applyAlignment="1">
      <alignment horizontal="left" wrapText="1"/>
    </xf>
    <xf numFmtId="164" fontId="13" fillId="12" borderId="16" xfId="1" applyFont="1" applyFill="1" applyBorder="1" applyAlignment="1">
      <alignment horizontal="left"/>
    </xf>
    <xf numFmtId="164" fontId="11" fillId="0" borderId="2" xfId="1" applyFont="1" applyFill="1" applyBorder="1" applyAlignment="1" applyProtection="1"/>
    <xf numFmtId="164" fontId="14" fillId="5" borderId="2" xfId="1" applyFont="1" applyFill="1" applyBorder="1" applyAlignment="1" applyProtection="1">
      <alignment horizontal="center" wrapText="1"/>
    </xf>
    <xf numFmtId="164" fontId="14" fillId="6" borderId="2" xfId="1" applyFont="1" applyFill="1" applyBorder="1" applyAlignment="1" applyProtection="1">
      <alignment horizontal="center" vertical="center" wrapText="1"/>
    </xf>
    <xf numFmtId="0" fontId="0" fillId="6" borderId="2" xfId="0" applyFill="1" applyBorder="1"/>
    <xf numFmtId="164" fontId="11" fillId="0" borderId="2" xfId="1" applyFont="1" applyFill="1" applyBorder="1" applyAlignment="1" applyProtection="1">
      <alignment wrapText="1"/>
    </xf>
    <xf numFmtId="164" fontId="11" fillId="0" borderId="2" xfId="1" applyFont="1" applyFill="1" applyBorder="1" applyAlignment="1" applyProtection="1">
      <alignment horizontal="left" vertical="center" wrapText="1"/>
    </xf>
    <xf numFmtId="0" fontId="0" fillId="7" borderId="2" xfId="0" applyFill="1" applyBorder="1"/>
    <xf numFmtId="164" fontId="11" fillId="8" borderId="2" xfId="1" applyFont="1" applyFill="1" applyBorder="1" applyAlignment="1" applyProtection="1">
      <alignment horizontal="left" vertical="center" wrapText="1"/>
    </xf>
    <xf numFmtId="49" fontId="14" fillId="9" borderId="2" xfId="1" applyNumberFormat="1" applyFont="1" applyFill="1" applyBorder="1" applyAlignment="1" applyProtection="1">
      <alignment horizontal="center"/>
    </xf>
    <xf numFmtId="164" fontId="11" fillId="8" borderId="2" xfId="1" applyFont="1" applyFill="1" applyBorder="1" applyAlignment="1" applyProtection="1">
      <alignment horizontal="right" vertical="center" wrapText="1"/>
    </xf>
    <xf numFmtId="164" fontId="11" fillId="0" borderId="2" xfId="1" applyFont="1" applyFill="1" applyBorder="1" applyAlignment="1" applyProtection="1">
      <alignment horizontal="left"/>
    </xf>
    <xf numFmtId="0" fontId="0" fillId="0" borderId="14" xfId="0" applyFill="1" applyBorder="1"/>
    <xf numFmtId="164" fontId="11" fillId="8" borderId="2" xfId="1" applyFont="1" applyFill="1" applyBorder="1" applyAlignment="1" applyProtection="1">
      <alignment horizontal="left" wrapText="1"/>
    </xf>
    <xf numFmtId="164" fontId="11" fillId="8" borderId="2" xfId="1" applyFont="1" applyFill="1" applyBorder="1" applyAlignment="1" applyProtection="1">
      <alignment horizontal="right" wrapText="1"/>
    </xf>
    <xf numFmtId="164" fontId="11" fillId="0" borderId="2" xfId="1" applyFont="1" applyFill="1" applyBorder="1" applyAlignment="1" applyProtection="1">
      <alignment horizontal="left" wrapText="1"/>
    </xf>
    <xf numFmtId="164" fontId="11" fillId="8" borderId="2" xfId="1" applyFont="1" applyFill="1" applyBorder="1" applyAlignment="1" applyProtection="1">
      <alignment wrapText="1"/>
    </xf>
    <xf numFmtId="164" fontId="14" fillId="0" borderId="2" xfId="1" applyFont="1" applyFill="1" applyBorder="1" applyAlignment="1" applyProtection="1">
      <alignment horizontal="left"/>
    </xf>
    <xf numFmtId="0" fontId="0" fillId="0" borderId="8" xfId="0" applyFill="1" applyBorder="1"/>
    <xf numFmtId="49" fontId="14" fillId="8" borderId="2" xfId="1" applyNumberFormat="1" applyFont="1" applyFill="1" applyBorder="1" applyAlignment="1" applyProtection="1">
      <alignment horizontal="center"/>
    </xf>
    <xf numFmtId="164" fontId="11" fillId="3" borderId="2" xfId="1" applyFont="1" applyFill="1" applyBorder="1" applyAlignment="1" applyProtection="1">
      <alignment horizontal="left" wrapText="1"/>
    </xf>
    <xf numFmtId="164" fontId="13" fillId="0" borderId="2" xfId="1" applyFont="1" applyFill="1" applyBorder="1" applyAlignment="1" applyProtection="1">
      <alignment horizontal="center" vertical="center" textRotation="90"/>
    </xf>
    <xf numFmtId="164" fontId="18" fillId="0" borderId="0" xfId="1" applyFont="1" applyFill="1" applyAlignment="1" applyProtection="1">
      <alignment horizontal="left" wrapText="1"/>
    </xf>
    <xf numFmtId="164" fontId="14" fillId="0" borderId="2" xfId="1" applyFont="1" applyFill="1" applyBorder="1" applyAlignment="1" applyProtection="1">
      <alignment horizontal="right"/>
    </xf>
    <xf numFmtId="0" fontId="0" fillId="0" borderId="2" xfId="0" applyFill="1" applyBorder="1"/>
    <xf numFmtId="164" fontId="14" fillId="0" borderId="2" xfId="1" applyFont="1" applyFill="1" applyBorder="1" applyAlignment="1" applyProtection="1">
      <alignment horizontal="left" vertical="top" wrapText="1"/>
    </xf>
    <xf numFmtId="164" fontId="11" fillId="0" borderId="2" xfId="1" applyFont="1" applyFill="1" applyBorder="1" applyAlignment="1" applyProtection="1">
      <alignment horizontal="center" vertical="center" textRotation="90"/>
    </xf>
    <xf numFmtId="164" fontId="16" fillId="0" borderId="2" xfId="1" applyFont="1" applyFill="1" applyBorder="1" applyAlignment="1" applyProtection="1">
      <alignment horizontal="left" vertical="top" wrapText="1"/>
    </xf>
    <xf numFmtId="164" fontId="16" fillId="3" borderId="2" xfId="1" applyFont="1" applyFill="1" applyBorder="1" applyAlignment="1" applyProtection="1">
      <alignment horizontal="left"/>
    </xf>
    <xf numFmtId="164" fontId="16" fillId="3" borderId="2" xfId="1" applyFont="1" applyFill="1" applyBorder="1" applyAlignment="1" applyProtection="1">
      <alignment horizontal="left" vertical="top" wrapText="1"/>
    </xf>
    <xf numFmtId="164" fontId="17" fillId="0" borderId="2" xfId="1" applyFont="1" applyFill="1" applyBorder="1" applyAlignment="1" applyProtection="1">
      <alignment horizontal="left" vertical="top" wrapText="1"/>
    </xf>
    <xf numFmtId="164" fontId="17" fillId="0" borderId="2" xfId="1" applyFont="1" applyFill="1" applyBorder="1" applyAlignment="1" applyProtection="1">
      <alignment horizontal="left" wrapText="1"/>
    </xf>
    <xf numFmtId="164" fontId="4" fillId="0" borderId="2" xfId="1" applyFont="1" applyFill="1" applyBorder="1" applyAlignment="1" applyProtection="1">
      <alignment horizontal="center" vertical="top" wrapText="1"/>
    </xf>
    <xf numFmtId="164" fontId="32" fillId="0" borderId="2" xfId="1" applyFont="1" applyFill="1" applyBorder="1" applyAlignment="1" applyProtection="1">
      <alignment horizontal="left" vertical="top" wrapText="1"/>
    </xf>
    <xf numFmtId="164" fontId="31" fillId="0" borderId="0" xfId="1" applyFont="1" applyFill="1" applyAlignment="1" applyProtection="1">
      <alignment horizontal="center" wrapText="1"/>
    </xf>
    <xf numFmtId="164" fontId="31" fillId="0" borderId="2" xfId="1" applyFont="1" applyFill="1" applyBorder="1" applyAlignment="1" applyProtection="1">
      <alignment horizontal="center" vertical="top" wrapText="1"/>
    </xf>
    <xf numFmtId="164" fontId="32" fillId="3" borderId="2" xfId="1" applyFont="1" applyFill="1" applyBorder="1" applyAlignment="1" applyProtection="1">
      <alignment horizontal="left" vertical="top" wrapText="1"/>
    </xf>
    <xf numFmtId="164" fontId="32" fillId="0" borderId="2" xfId="1" applyFont="1" applyFill="1" applyBorder="1" applyAlignment="1" applyProtection="1">
      <alignment horizontal="left"/>
    </xf>
    <xf numFmtId="164" fontId="31" fillId="3" borderId="2" xfId="1" applyFont="1" applyFill="1" applyBorder="1" applyAlignment="1" applyProtection="1">
      <alignment horizontal="center" vertical="top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topLeftCell="A19" workbookViewId="0">
      <selection activeCell="L37" sqref="L37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  <col min="1025" max="1025" width="9" customWidth="1"/>
  </cols>
  <sheetData>
    <row r="1" spans="1:11" ht="15.75" hidden="1" x14ac:dyDescent="0.25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1" ht="15.75" hidden="1" x14ac:dyDescent="0.25">
      <c r="A2" s="250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"/>
    </row>
    <row r="3" spans="1:11" ht="18.75" hidden="1" x14ac:dyDescent="0.3">
      <c r="A3" s="251" t="s">
        <v>2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52" t="s">
        <v>3</v>
      </c>
      <c r="B5" s="252"/>
      <c r="C5" s="252"/>
      <c r="D5" s="252"/>
      <c r="E5" s="252"/>
      <c r="F5" s="252"/>
      <c r="G5" s="252"/>
      <c r="H5" s="252"/>
      <c r="I5" s="252"/>
      <c r="J5" s="252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51" t="s">
        <v>4</v>
      </c>
      <c r="C19" s="251"/>
      <c r="D19" s="251"/>
      <c r="E19" s="251"/>
      <c r="F19" s="251"/>
      <c r="G19" s="251"/>
      <c r="H19" s="251"/>
      <c r="I19" s="251"/>
      <c r="J19" s="251"/>
    </row>
    <row r="20" spans="1:11" ht="18.75" x14ac:dyDescent="0.3">
      <c r="A20" s="249" t="s">
        <v>5</v>
      </c>
      <c r="B20" s="249"/>
      <c r="C20" s="249"/>
      <c r="D20" s="249"/>
      <c r="E20" s="249"/>
      <c r="F20" s="249"/>
      <c r="G20" s="249"/>
      <c r="H20" s="249"/>
      <c r="I20" s="249"/>
      <c r="J20" s="249"/>
    </row>
    <row r="21" spans="1:11" hidden="1" x14ac:dyDescent="0.25">
      <c r="A21" s="257"/>
      <c r="B21" s="257"/>
      <c r="C21" s="257"/>
      <c r="D21" s="257"/>
      <c r="E21" s="257"/>
      <c r="F21" s="257"/>
      <c r="G21" s="257"/>
      <c r="H21" s="257"/>
      <c r="I21" s="257"/>
      <c r="J21" s="257"/>
    </row>
    <row r="22" spans="1:11" hidden="1" x14ac:dyDescent="0.25">
      <c r="A22" s="257"/>
      <c r="B22" s="257"/>
      <c r="C22" s="257"/>
      <c r="D22" s="257"/>
      <c r="E22" s="257"/>
      <c r="F22" s="257"/>
      <c r="G22" s="257"/>
      <c r="H22" s="257"/>
      <c r="I22" s="257"/>
      <c r="J22" s="257"/>
    </row>
    <row r="23" spans="1:11" ht="18.75" x14ac:dyDescent="0.3">
      <c r="B23" s="249" t="s">
        <v>6</v>
      </c>
      <c r="C23" s="249"/>
      <c r="D23" s="249"/>
      <c r="E23" s="249"/>
      <c r="F23" s="249"/>
      <c r="G23" s="249"/>
      <c r="H23" s="249"/>
      <c r="I23" s="249"/>
      <c r="J23" s="249"/>
    </row>
    <row r="24" spans="1:11" ht="18.75" x14ac:dyDescent="0.3">
      <c r="A24" s="249" t="s">
        <v>7</v>
      </c>
      <c r="B24" s="249"/>
      <c r="C24" s="249"/>
      <c r="D24" s="249"/>
      <c r="E24" s="249"/>
      <c r="F24" s="249"/>
      <c r="G24" s="249"/>
      <c r="H24" s="249"/>
      <c r="I24" s="249"/>
      <c r="J24" s="249"/>
      <c r="K24" s="8"/>
    </row>
    <row r="25" spans="1:11" ht="35.25" customHeight="1" x14ac:dyDescent="0.3">
      <c r="A25" s="258" t="s">
        <v>8</v>
      </c>
      <c r="B25" s="258"/>
      <c r="C25" s="258"/>
      <c r="D25" s="258"/>
      <c r="E25" s="258"/>
      <c r="F25" s="258"/>
      <c r="G25" s="258"/>
      <c r="H25" s="258"/>
      <c r="I25" s="258"/>
      <c r="J25" s="258"/>
    </row>
    <row r="26" spans="1:11" ht="21" customHeight="1" x14ac:dyDescent="0.25">
      <c r="A26" s="259" t="s">
        <v>9</v>
      </c>
      <c r="B26" s="259"/>
      <c r="C26" s="259"/>
      <c r="D26" s="259"/>
      <c r="E26" s="259"/>
      <c r="F26" s="259"/>
      <c r="G26" s="259"/>
      <c r="H26" s="259"/>
      <c r="I26" s="259"/>
      <c r="J26" s="259"/>
    </row>
    <row r="27" spans="1:11" ht="41.25" customHeight="1" x14ac:dyDescent="0.3">
      <c r="B27" s="9"/>
    </row>
    <row r="28" spans="1:11" ht="20.25" customHeight="1" x14ac:dyDescent="0.3">
      <c r="B28" s="9"/>
    </row>
    <row r="29" spans="1:11" ht="36" hidden="1" customHeight="1" x14ac:dyDescent="0.3">
      <c r="B29" s="9"/>
    </row>
    <row r="30" spans="1:11" ht="22.5" customHeight="1" x14ac:dyDescent="0.3">
      <c r="B30" s="9"/>
    </row>
    <row r="31" spans="1:11" ht="15" customHeight="1" x14ac:dyDescent="0.3">
      <c r="F31" s="253" t="s">
        <v>10</v>
      </c>
      <c r="G31" s="253"/>
      <c r="H31" s="253"/>
      <c r="I31" s="253"/>
      <c r="J31" s="253"/>
    </row>
    <row r="32" spans="1:11" ht="23.25" customHeight="1" x14ac:dyDescent="0.3">
      <c r="F32" s="254" t="s">
        <v>11</v>
      </c>
      <c r="G32" s="254"/>
      <c r="H32" s="254"/>
      <c r="I32" s="254"/>
      <c r="J32" s="254"/>
    </row>
    <row r="33" spans="2:10" ht="18.75" x14ac:dyDescent="0.3">
      <c r="D33" s="8"/>
      <c r="E33" s="8"/>
      <c r="F33" s="4" t="s">
        <v>12</v>
      </c>
      <c r="G33" s="4"/>
      <c r="H33" s="4" t="s">
        <v>13</v>
      </c>
      <c r="I33" s="4"/>
      <c r="J33" s="4"/>
    </row>
    <row r="34" spans="2:10" ht="58.5" customHeight="1" x14ac:dyDescent="0.3">
      <c r="F34" s="255" t="s">
        <v>14</v>
      </c>
      <c r="G34" s="255"/>
      <c r="H34" s="255"/>
      <c r="I34" s="255"/>
      <c r="J34" s="255"/>
    </row>
    <row r="35" spans="2:10" ht="41.25" customHeight="1" x14ac:dyDescent="0.3">
      <c r="B35" s="10"/>
      <c r="F35" s="256" t="s">
        <v>334</v>
      </c>
      <c r="G35" s="256"/>
      <c r="H35" s="256"/>
      <c r="I35" s="256"/>
      <c r="J35" s="256"/>
    </row>
    <row r="36" spans="2:10" ht="18.75" x14ac:dyDescent="0.3">
      <c r="B36" s="10"/>
      <c r="F36" s="11"/>
    </row>
  </sheetData>
  <mergeCells count="16"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  <mergeCell ref="A20:J20"/>
    <mergeCell ref="A1:J1"/>
    <mergeCell ref="A2:J2"/>
    <mergeCell ref="A3:J3"/>
    <mergeCell ref="A5:J5"/>
    <mergeCell ref="B19:J19"/>
  </mergeCells>
  <printOptions horizontalCentered="1"/>
  <pageMargins left="0.11811023622047202" right="0.11811023622047202" top="1.3389763779527561" bottom="0.74803149606299213" header="0.94527559055118116" footer="0.35433070866141703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05"/>
  <sheetViews>
    <sheetView topLeftCell="A22" zoomScaleNormal="100" workbookViewId="0">
      <selection activeCell="B91" sqref="B91:J91"/>
    </sheetView>
  </sheetViews>
  <sheetFormatPr defaultRowHeight="14.25" x14ac:dyDescent="0.2"/>
  <cols>
    <col min="1" max="1" width="7.375" style="12" customWidth="1"/>
    <col min="2" max="9" width="3.5" style="12" customWidth="1"/>
    <col min="10" max="10" width="5.5" style="12" customWidth="1"/>
    <col min="11" max="12" width="1.875" style="13" customWidth="1"/>
    <col min="13" max="14" width="2" style="13" customWidth="1"/>
    <col min="15" max="15" width="2.25" style="13" customWidth="1"/>
    <col min="16" max="16" width="1.875" style="13" customWidth="1"/>
    <col min="17" max="18" width="2.125" style="14" customWidth="1"/>
    <col min="19" max="19" width="3.875" style="13" customWidth="1"/>
    <col min="20" max="20" width="3.375" style="13" customWidth="1"/>
    <col min="21" max="21" width="3.375" style="15" customWidth="1"/>
    <col min="22" max="22" width="3.375" style="13" customWidth="1"/>
    <col min="23" max="23" width="3.75" style="13" customWidth="1"/>
    <col min="24" max="27" width="3.375" style="13" customWidth="1"/>
    <col min="28" max="28" width="3.875" style="13" customWidth="1"/>
    <col min="29" max="29" width="5" style="13" customWidth="1"/>
    <col min="30" max="30" width="3.5" style="15" customWidth="1"/>
    <col min="31" max="31" width="3" style="13" customWidth="1"/>
    <col min="32" max="33" width="2.625" style="13" customWidth="1"/>
    <col min="34" max="34" width="5" style="13" customWidth="1"/>
    <col min="35" max="35" width="3.375" style="15" customWidth="1"/>
    <col min="36" max="38" width="2.625" style="13" customWidth="1"/>
    <col min="39" max="39" width="4.25" style="207" customWidth="1"/>
    <col min="40" max="40" width="3.25" style="15" customWidth="1"/>
    <col min="41" max="43" width="2.625" style="13" customWidth="1"/>
    <col min="44" max="44" width="5" style="13" customWidth="1"/>
    <col min="45" max="45" width="3.625" style="15" customWidth="1"/>
    <col min="46" max="48" width="2.625" style="13" customWidth="1"/>
    <col min="49" max="49" width="5" style="13" customWidth="1"/>
    <col min="50" max="50" width="3.5" style="15" customWidth="1"/>
    <col min="51" max="53" width="2.625" style="13" customWidth="1"/>
    <col min="54" max="54" width="5.125" style="13" customWidth="1"/>
    <col min="55" max="55" width="3.5" style="15" customWidth="1"/>
    <col min="56" max="58" width="2.625" style="13" customWidth="1"/>
    <col min="59" max="59" width="5.125" style="13" customWidth="1"/>
    <col min="60" max="60" width="3.25" style="15" customWidth="1"/>
    <col min="61" max="63" width="2.625" style="13" customWidth="1"/>
    <col min="64" max="64" width="5.125" style="13" customWidth="1"/>
    <col min="65" max="65" width="3.25" style="15" customWidth="1"/>
    <col min="66" max="68" width="2.625" style="13" customWidth="1"/>
    <col min="69" max="69" width="3.875" style="12" customWidth="1"/>
    <col min="70" max="70" width="2.125" style="12" customWidth="1"/>
    <col min="71" max="71" width="3.5" style="12" customWidth="1"/>
    <col min="72" max="80" width="1.625" style="12" customWidth="1"/>
    <col min="81" max="296" width="8.5" style="12" customWidth="1"/>
    <col min="297" max="297" width="8.25" style="12" customWidth="1"/>
    <col min="298" max="304" width="3.875" style="12" customWidth="1"/>
    <col min="305" max="305" width="7.375" style="12" customWidth="1"/>
    <col min="306" max="306" width="10.5" style="12" customWidth="1"/>
    <col min="307" max="311" width="2" style="12" customWidth="1"/>
    <col min="312" max="312" width="10.75" style="12" hidden="1" customWidth="1"/>
    <col min="313" max="313" width="4.375" style="12" customWidth="1"/>
    <col min="314" max="314" width="3.625" style="12" customWidth="1"/>
    <col min="315" max="315" width="10.75" style="12" hidden="1" customWidth="1"/>
    <col min="316" max="316" width="4.5" style="12" customWidth="1"/>
    <col min="317" max="318" width="4.75" style="12" customWidth="1"/>
    <col min="319" max="323" width="6.25" style="12" customWidth="1"/>
    <col min="324" max="324" width="10.75" style="12" hidden="1" customWidth="1"/>
    <col min="325" max="325" width="4.5" style="12" customWidth="1"/>
    <col min="326" max="333" width="3.875" style="12" customWidth="1"/>
    <col min="334" max="552" width="8.5" style="12" customWidth="1"/>
    <col min="553" max="553" width="8.25" style="12" customWidth="1"/>
    <col min="554" max="560" width="3.875" style="12" customWidth="1"/>
    <col min="561" max="561" width="7.375" style="12" customWidth="1"/>
    <col min="562" max="562" width="10.5" style="12" customWidth="1"/>
    <col min="563" max="567" width="2" style="12" customWidth="1"/>
    <col min="568" max="568" width="10.75" style="12" hidden="1" customWidth="1"/>
    <col min="569" max="569" width="4.375" style="12" customWidth="1"/>
    <col min="570" max="570" width="3.625" style="12" customWidth="1"/>
    <col min="571" max="571" width="10.75" style="12" hidden="1" customWidth="1"/>
    <col min="572" max="572" width="4.5" style="12" customWidth="1"/>
    <col min="573" max="574" width="4.75" style="12" customWidth="1"/>
    <col min="575" max="579" width="6.25" style="12" customWidth="1"/>
    <col min="580" max="580" width="10.75" style="12" hidden="1" customWidth="1"/>
    <col min="581" max="581" width="4.5" style="12" customWidth="1"/>
    <col min="582" max="589" width="3.875" style="12" customWidth="1"/>
    <col min="590" max="808" width="8.5" style="12" customWidth="1"/>
    <col min="809" max="809" width="8.25" style="12" customWidth="1"/>
    <col min="810" max="816" width="3.875" style="12" customWidth="1"/>
    <col min="817" max="817" width="7.375" style="12" customWidth="1"/>
    <col min="818" max="818" width="10.5" style="12" customWidth="1"/>
    <col min="819" max="823" width="2" style="12" customWidth="1"/>
    <col min="824" max="824" width="10.75" style="12" hidden="1" customWidth="1"/>
    <col min="825" max="825" width="4.375" style="12" customWidth="1"/>
    <col min="826" max="826" width="3.625" style="12" customWidth="1"/>
    <col min="827" max="827" width="10.75" style="12" hidden="1" customWidth="1"/>
    <col min="828" max="828" width="4.5" style="12" customWidth="1"/>
    <col min="829" max="830" width="4.75" style="12" customWidth="1"/>
    <col min="831" max="835" width="6.25" style="12" customWidth="1"/>
    <col min="836" max="836" width="10.75" style="12" hidden="1" customWidth="1"/>
    <col min="837" max="837" width="4.5" style="12" customWidth="1"/>
    <col min="838" max="845" width="3.875" style="12" customWidth="1"/>
    <col min="846" max="1023" width="8.5" style="12" customWidth="1"/>
    <col min="1024" max="1024" width="8.5" customWidth="1"/>
    <col min="1025" max="1025" width="9" customWidth="1"/>
  </cols>
  <sheetData>
    <row r="1" spans="1:1023" ht="13.5" customHeight="1" x14ac:dyDescent="0.2">
      <c r="AM1" s="13"/>
    </row>
    <row r="2" spans="1:1023" ht="15" customHeight="1" x14ac:dyDescent="0.2">
      <c r="A2" s="261" t="s">
        <v>15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16"/>
      <c r="AY2" s="17"/>
      <c r="AZ2" s="17"/>
      <c r="BA2" s="17"/>
      <c r="BB2" s="12"/>
      <c r="BC2" s="18"/>
      <c r="BD2" s="12"/>
      <c r="BE2" s="12"/>
      <c r="BF2" s="12"/>
      <c r="BG2" s="12"/>
      <c r="BH2" s="16"/>
      <c r="BI2" s="17"/>
      <c r="BJ2" s="17"/>
      <c r="BK2" s="17"/>
      <c r="BL2" s="12"/>
      <c r="BM2" s="18"/>
      <c r="BN2" s="12"/>
      <c r="BO2" s="12"/>
      <c r="BP2" s="12"/>
    </row>
    <row r="3" spans="1:1023" ht="16.5" customHeight="1" x14ac:dyDescent="0.2">
      <c r="A3" s="262" t="s">
        <v>16</v>
      </c>
      <c r="B3" s="263" t="s">
        <v>17</v>
      </c>
      <c r="C3" s="263"/>
      <c r="D3" s="263"/>
      <c r="E3" s="263"/>
      <c r="F3" s="263"/>
      <c r="G3" s="263" t="s">
        <v>18</v>
      </c>
      <c r="H3" s="263"/>
      <c r="I3" s="263"/>
      <c r="J3" s="263" t="s">
        <v>19</v>
      </c>
      <c r="K3" s="263"/>
      <c r="L3" s="263"/>
      <c r="M3" s="263"/>
      <c r="N3" s="263"/>
      <c r="O3" s="263" t="s">
        <v>20</v>
      </c>
      <c r="P3" s="263"/>
      <c r="Q3" s="263"/>
      <c r="R3" s="263"/>
      <c r="S3" s="263"/>
      <c r="T3" s="263" t="s">
        <v>21</v>
      </c>
      <c r="U3" s="263"/>
      <c r="V3" s="263"/>
      <c r="W3" s="263"/>
      <c r="X3" s="263" t="s">
        <v>22</v>
      </c>
      <c r="Y3" s="263"/>
      <c r="Z3" s="263"/>
      <c r="AA3" s="263"/>
      <c r="AB3" s="263"/>
      <c r="AC3" s="263"/>
      <c r="AD3" s="263"/>
      <c r="AE3" s="263"/>
      <c r="AF3" s="263"/>
      <c r="AG3" s="263"/>
      <c r="AH3" s="263" t="s">
        <v>23</v>
      </c>
      <c r="AI3" s="263"/>
      <c r="AJ3" s="263"/>
      <c r="AK3" s="263"/>
      <c r="AL3" s="263"/>
      <c r="AM3" s="263"/>
      <c r="AN3" s="263"/>
      <c r="AO3" s="263"/>
      <c r="AP3" s="263"/>
      <c r="AQ3" s="263"/>
      <c r="AR3" s="263" t="s">
        <v>24</v>
      </c>
      <c r="AS3" s="263"/>
      <c r="AT3" s="263"/>
      <c r="AU3" s="263"/>
      <c r="AV3" s="263"/>
      <c r="AW3" s="263"/>
      <c r="AX3" s="16"/>
      <c r="AY3" s="17"/>
      <c r="AZ3" s="17"/>
      <c r="BA3" s="17"/>
      <c r="BB3" s="12"/>
      <c r="BC3" s="18"/>
      <c r="BD3" s="12"/>
      <c r="BE3" s="12"/>
      <c r="BF3" s="12"/>
      <c r="BG3" s="12"/>
      <c r="BH3" s="16"/>
      <c r="BI3" s="17"/>
      <c r="BJ3" s="17"/>
      <c r="BK3" s="17"/>
      <c r="BL3" s="12"/>
      <c r="BM3" s="18"/>
      <c r="BN3" s="12"/>
      <c r="BO3" s="12"/>
      <c r="BP3" s="12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</row>
    <row r="4" spans="1:1023" ht="18" customHeight="1" x14ac:dyDescent="0.2">
      <c r="A4" s="262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16"/>
      <c r="AY4" s="17"/>
      <c r="AZ4" s="17"/>
      <c r="BA4" s="17"/>
      <c r="BB4" s="12"/>
      <c r="BC4" s="18"/>
      <c r="BD4" s="12"/>
      <c r="BE4" s="12"/>
      <c r="BF4" s="12"/>
      <c r="BG4" s="12"/>
      <c r="BH4" s="16"/>
      <c r="BI4" s="17"/>
      <c r="BJ4" s="17"/>
      <c r="BK4" s="17"/>
      <c r="BL4" s="12"/>
      <c r="BM4" s="18"/>
      <c r="BN4" s="12"/>
      <c r="BO4" s="12"/>
      <c r="BP4" s="12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</row>
    <row r="5" spans="1:1023" ht="10.5" customHeight="1" x14ac:dyDescent="0.2">
      <c r="A5" s="20">
        <v>1</v>
      </c>
      <c r="B5" s="264">
        <v>2</v>
      </c>
      <c r="C5" s="264"/>
      <c r="D5" s="264"/>
      <c r="E5" s="264"/>
      <c r="F5" s="264"/>
      <c r="G5" s="264">
        <v>3</v>
      </c>
      <c r="H5" s="264"/>
      <c r="I5" s="264"/>
      <c r="J5" s="264">
        <v>4</v>
      </c>
      <c r="K5" s="264"/>
      <c r="L5" s="264"/>
      <c r="M5" s="264"/>
      <c r="N5" s="264"/>
      <c r="O5" s="264">
        <v>5</v>
      </c>
      <c r="P5" s="264"/>
      <c r="Q5" s="264"/>
      <c r="R5" s="264"/>
      <c r="S5" s="264"/>
      <c r="T5" s="264">
        <v>6</v>
      </c>
      <c r="U5" s="264"/>
      <c r="V5" s="264"/>
      <c r="W5" s="264"/>
      <c r="X5" s="264">
        <v>7</v>
      </c>
      <c r="Y5" s="264"/>
      <c r="Z5" s="264"/>
      <c r="AA5" s="264"/>
      <c r="AB5" s="264"/>
      <c r="AC5" s="264"/>
      <c r="AD5" s="264"/>
      <c r="AE5" s="264"/>
      <c r="AF5" s="264"/>
      <c r="AG5" s="264"/>
      <c r="AH5" s="264">
        <v>8</v>
      </c>
      <c r="AI5" s="264"/>
      <c r="AJ5" s="264"/>
      <c r="AK5" s="264"/>
      <c r="AL5" s="264"/>
      <c r="AM5" s="264"/>
      <c r="AN5" s="264"/>
      <c r="AO5" s="264"/>
      <c r="AP5" s="264"/>
      <c r="AQ5" s="264"/>
      <c r="AR5" s="264">
        <v>9</v>
      </c>
      <c r="AS5" s="264"/>
      <c r="AT5" s="264"/>
      <c r="AU5" s="264"/>
      <c r="AV5" s="264"/>
      <c r="AW5" s="264"/>
      <c r="AX5" s="16"/>
      <c r="AY5" s="17"/>
      <c r="AZ5" s="17"/>
      <c r="BA5" s="17"/>
      <c r="BB5" s="12"/>
      <c r="BC5" s="18"/>
      <c r="BD5" s="12"/>
      <c r="BE5" s="12"/>
      <c r="BF5" s="12"/>
      <c r="BG5" s="12"/>
      <c r="BH5" s="16"/>
      <c r="BI5" s="17"/>
      <c r="BJ5" s="17"/>
      <c r="BK5" s="17"/>
      <c r="BL5" s="12"/>
      <c r="BM5" s="18"/>
      <c r="BN5" s="12"/>
      <c r="BO5" s="12"/>
      <c r="BP5" s="12"/>
    </row>
    <row r="6" spans="1:1023" ht="10.5" customHeight="1" x14ac:dyDescent="0.2">
      <c r="A6" s="22" t="s">
        <v>25</v>
      </c>
      <c r="B6" s="265">
        <f>(AC99+AH99)/36</f>
        <v>39</v>
      </c>
      <c r="C6" s="265"/>
      <c r="D6" s="265"/>
      <c r="E6" s="265"/>
      <c r="F6" s="265"/>
      <c r="G6" s="265">
        <f>(AC100+AH100)/36</f>
        <v>0</v>
      </c>
      <c r="H6" s="265"/>
      <c r="I6" s="265"/>
      <c r="J6" s="265">
        <f>(AC101+AH101)/36</f>
        <v>0</v>
      </c>
      <c r="K6" s="265"/>
      <c r="L6" s="265"/>
      <c r="M6" s="265"/>
      <c r="N6" s="265"/>
      <c r="O6" s="266">
        <f>(AC102+AH102)/36</f>
        <v>0.33333333333333331</v>
      </c>
      <c r="P6" s="266"/>
      <c r="Q6" s="266"/>
      <c r="R6" s="266"/>
      <c r="S6" s="266"/>
      <c r="T6" s="266">
        <f>(AC103+AH103)/36</f>
        <v>1.6666666666666667</v>
      </c>
      <c r="U6" s="266"/>
      <c r="V6" s="266"/>
      <c r="W6" s="266"/>
      <c r="X6" s="265">
        <f>(AC104+AH104)/36</f>
        <v>0</v>
      </c>
      <c r="Y6" s="265"/>
      <c r="Z6" s="265"/>
      <c r="AA6" s="265"/>
      <c r="AB6" s="265"/>
      <c r="AC6" s="265"/>
      <c r="AD6" s="265"/>
      <c r="AE6" s="265"/>
      <c r="AF6" s="265"/>
      <c r="AG6" s="265"/>
      <c r="AH6" s="267">
        <v>11</v>
      </c>
      <c r="AI6" s="267"/>
      <c r="AJ6" s="267"/>
      <c r="AK6" s="267"/>
      <c r="AL6" s="267"/>
      <c r="AM6" s="267"/>
      <c r="AN6" s="267"/>
      <c r="AO6" s="267"/>
      <c r="AP6" s="267"/>
      <c r="AQ6" s="267"/>
      <c r="AR6" s="265">
        <f>SUM(B6:AM6)</f>
        <v>52</v>
      </c>
      <c r="AS6" s="265"/>
      <c r="AT6" s="265"/>
      <c r="AU6" s="265"/>
      <c r="AV6" s="265"/>
      <c r="AW6" s="265"/>
      <c r="AX6" s="16"/>
      <c r="AY6" s="17"/>
      <c r="AZ6" s="17"/>
      <c r="BA6" s="17"/>
      <c r="BB6" s="12"/>
      <c r="BC6" s="18"/>
      <c r="BD6" s="12"/>
      <c r="BE6" s="12"/>
      <c r="BF6" s="12"/>
      <c r="BG6" s="12"/>
      <c r="BH6" s="16"/>
      <c r="BI6" s="17"/>
      <c r="BJ6" s="17"/>
      <c r="BK6" s="17"/>
      <c r="BL6" s="12"/>
      <c r="BM6" s="18"/>
      <c r="BN6" s="12"/>
      <c r="BO6" s="12"/>
      <c r="BP6" s="12"/>
    </row>
    <row r="7" spans="1:1023" ht="10.5" customHeight="1" x14ac:dyDescent="0.2">
      <c r="A7" s="22" t="s">
        <v>26</v>
      </c>
      <c r="B7" s="265">
        <f>(AM99+AR99)/36</f>
        <v>33.5</v>
      </c>
      <c r="C7" s="265"/>
      <c r="D7" s="265"/>
      <c r="E7" s="265"/>
      <c r="F7" s="265"/>
      <c r="G7" s="265">
        <f>(AM100+AR100)/36</f>
        <v>6</v>
      </c>
      <c r="H7" s="265"/>
      <c r="I7" s="265"/>
      <c r="J7" s="265">
        <f>(AM101+AR101)/36</f>
        <v>0</v>
      </c>
      <c r="K7" s="265"/>
      <c r="L7" s="265"/>
      <c r="M7" s="265"/>
      <c r="N7" s="265"/>
      <c r="O7" s="266">
        <f>(AM102+AR102)/36</f>
        <v>0.83333333333333337</v>
      </c>
      <c r="P7" s="266"/>
      <c r="Q7" s="266"/>
      <c r="R7" s="266"/>
      <c r="S7" s="266"/>
      <c r="T7" s="266">
        <f>(AM103+AR103)/36</f>
        <v>1.1666666666666667</v>
      </c>
      <c r="U7" s="266"/>
      <c r="V7" s="266"/>
      <c r="W7" s="266"/>
      <c r="X7" s="265">
        <f>(AM104+AR104)/36</f>
        <v>0</v>
      </c>
      <c r="Y7" s="265"/>
      <c r="Z7" s="265"/>
      <c r="AA7" s="265"/>
      <c r="AB7" s="265"/>
      <c r="AC7" s="265"/>
      <c r="AD7" s="265"/>
      <c r="AE7" s="265"/>
      <c r="AF7" s="265"/>
      <c r="AG7" s="265"/>
      <c r="AH7" s="267">
        <v>10.5</v>
      </c>
      <c r="AI7" s="267"/>
      <c r="AJ7" s="267"/>
      <c r="AK7" s="267"/>
      <c r="AL7" s="267"/>
      <c r="AM7" s="267"/>
      <c r="AN7" s="267"/>
      <c r="AO7" s="267"/>
      <c r="AP7" s="267"/>
      <c r="AQ7" s="267"/>
      <c r="AR7" s="265">
        <f>SUM(B7:AM7)</f>
        <v>52</v>
      </c>
      <c r="AS7" s="265"/>
      <c r="AT7" s="265"/>
      <c r="AU7" s="265"/>
      <c r="AV7" s="265"/>
      <c r="AW7" s="265"/>
      <c r="AX7" s="16"/>
      <c r="AY7" s="17"/>
      <c r="AZ7" s="17"/>
      <c r="BA7" s="17"/>
      <c r="BB7" s="12"/>
      <c r="BC7" s="18"/>
      <c r="BD7" s="12"/>
      <c r="BE7" s="12"/>
      <c r="BF7" s="12"/>
      <c r="BG7" s="12"/>
      <c r="BH7" s="16"/>
      <c r="BI7" s="17"/>
      <c r="BJ7" s="17"/>
      <c r="BK7" s="17"/>
      <c r="BL7" s="12"/>
      <c r="BM7" s="18"/>
      <c r="BN7" s="12"/>
      <c r="BO7" s="12"/>
      <c r="BP7" s="12"/>
    </row>
    <row r="8" spans="1:1023" ht="10.5" customHeight="1" x14ac:dyDescent="0.2">
      <c r="A8" s="22" t="s">
        <v>27</v>
      </c>
      <c r="B8" s="265">
        <f>(AW99+BB99)/36</f>
        <v>31.5</v>
      </c>
      <c r="C8" s="265"/>
      <c r="D8" s="265"/>
      <c r="E8" s="265"/>
      <c r="F8" s="265"/>
      <c r="G8" s="265">
        <f>(AW100+BB100)/36</f>
        <v>4</v>
      </c>
      <c r="H8" s="265"/>
      <c r="I8" s="265"/>
      <c r="J8" s="265">
        <f>(AW101+BB101)/36</f>
        <v>4</v>
      </c>
      <c r="K8" s="265"/>
      <c r="L8" s="265"/>
      <c r="M8" s="265"/>
      <c r="N8" s="265"/>
      <c r="O8" s="266">
        <f>(AW102+BB102)/36</f>
        <v>0.83333333333333337</v>
      </c>
      <c r="P8" s="266"/>
      <c r="Q8" s="266"/>
      <c r="R8" s="266"/>
      <c r="S8" s="266"/>
      <c r="T8" s="266">
        <f>(AW103+BB103)/36</f>
        <v>1.1666666666666667</v>
      </c>
      <c r="U8" s="266"/>
      <c r="V8" s="266"/>
      <c r="W8" s="266"/>
      <c r="X8" s="265">
        <f>(AW104+BB104)/36</f>
        <v>0</v>
      </c>
      <c r="Y8" s="265"/>
      <c r="Z8" s="265"/>
      <c r="AA8" s="265"/>
      <c r="AB8" s="265"/>
      <c r="AC8" s="265"/>
      <c r="AD8" s="265"/>
      <c r="AE8" s="265"/>
      <c r="AF8" s="265"/>
      <c r="AG8" s="265"/>
      <c r="AH8" s="267">
        <v>10.5</v>
      </c>
      <c r="AI8" s="267"/>
      <c r="AJ8" s="267"/>
      <c r="AK8" s="267"/>
      <c r="AL8" s="267"/>
      <c r="AM8" s="267"/>
      <c r="AN8" s="267"/>
      <c r="AO8" s="267"/>
      <c r="AP8" s="267"/>
      <c r="AQ8" s="267"/>
      <c r="AR8" s="265">
        <f>SUM(B8:AM8)</f>
        <v>52</v>
      </c>
      <c r="AS8" s="265"/>
      <c r="AT8" s="265"/>
      <c r="AU8" s="265"/>
      <c r="AV8" s="265"/>
      <c r="AW8" s="265"/>
      <c r="AX8" s="16"/>
      <c r="AY8" s="17"/>
      <c r="AZ8" s="17"/>
      <c r="BA8" s="17"/>
      <c r="BB8" s="12"/>
      <c r="BC8" s="18"/>
      <c r="BD8" s="12"/>
      <c r="BE8" s="12"/>
      <c r="BF8" s="12"/>
      <c r="BG8" s="12"/>
      <c r="BH8" s="16"/>
      <c r="BI8" s="17"/>
      <c r="BJ8" s="17"/>
      <c r="BK8" s="17"/>
      <c r="BL8" s="12"/>
      <c r="BM8" s="18"/>
      <c r="BN8" s="12"/>
      <c r="BO8" s="12"/>
      <c r="BP8" s="12"/>
    </row>
    <row r="9" spans="1:1023" ht="11.25" customHeight="1" x14ac:dyDescent="0.2">
      <c r="A9" s="22" t="s">
        <v>28</v>
      </c>
      <c r="B9" s="265">
        <f>(BG99+BL99)/36</f>
        <v>21</v>
      </c>
      <c r="C9" s="265"/>
      <c r="D9" s="265"/>
      <c r="E9" s="265"/>
      <c r="F9" s="265"/>
      <c r="G9" s="265">
        <f>(BG100+BL100)/36</f>
        <v>0</v>
      </c>
      <c r="H9" s="265"/>
      <c r="I9" s="265"/>
      <c r="J9" s="265">
        <f>(BG101+BL101)/36</f>
        <v>13</v>
      </c>
      <c r="K9" s="265"/>
      <c r="L9" s="265"/>
      <c r="M9" s="265"/>
      <c r="N9" s="265"/>
      <c r="O9" s="266">
        <f>(BG102+BL102)/36</f>
        <v>1</v>
      </c>
      <c r="P9" s="266"/>
      <c r="Q9" s="266"/>
      <c r="R9" s="266"/>
      <c r="S9" s="266"/>
      <c r="T9" s="266">
        <f>(BG103+BL103)/36</f>
        <v>0</v>
      </c>
      <c r="U9" s="266"/>
      <c r="V9" s="266"/>
      <c r="W9" s="266"/>
      <c r="X9" s="265">
        <f>(BG104+BL104)/36</f>
        <v>6</v>
      </c>
      <c r="Y9" s="265"/>
      <c r="Z9" s="265"/>
      <c r="AA9" s="265"/>
      <c r="AB9" s="265"/>
      <c r="AC9" s="265"/>
      <c r="AD9" s="265"/>
      <c r="AE9" s="265"/>
      <c r="AF9" s="265"/>
      <c r="AG9" s="265"/>
      <c r="AH9" s="265">
        <v>2</v>
      </c>
      <c r="AI9" s="265"/>
      <c r="AJ9" s="265"/>
      <c r="AK9" s="265"/>
      <c r="AL9" s="265"/>
      <c r="AM9" s="265"/>
      <c r="AN9" s="265"/>
      <c r="AO9" s="265"/>
      <c r="AP9" s="265"/>
      <c r="AQ9" s="265"/>
      <c r="AR9" s="265">
        <f>SUM(B9:AM9)</f>
        <v>43</v>
      </c>
      <c r="AS9" s="265"/>
      <c r="AT9" s="265"/>
      <c r="AU9" s="265"/>
      <c r="AV9" s="265"/>
      <c r="AW9" s="265"/>
      <c r="AX9" s="16"/>
      <c r="AY9" s="17"/>
      <c r="AZ9" s="17"/>
      <c r="BA9" s="17"/>
      <c r="BB9" s="12"/>
      <c r="BC9" s="18"/>
      <c r="BD9" s="12"/>
      <c r="BE9" s="12"/>
      <c r="BF9" s="12"/>
      <c r="BG9" s="12"/>
      <c r="BH9" s="16"/>
      <c r="BI9" s="17"/>
      <c r="BJ9" s="17"/>
      <c r="BK9" s="17"/>
      <c r="BL9" s="12"/>
      <c r="BM9" s="18"/>
      <c r="BN9" s="12"/>
      <c r="BO9" s="12"/>
      <c r="BP9" s="12"/>
    </row>
    <row r="10" spans="1:1023" ht="13.5" customHeight="1" x14ac:dyDescent="0.2">
      <c r="A10" s="22" t="s">
        <v>24</v>
      </c>
      <c r="B10" s="268">
        <f>SUM(B6:F9)</f>
        <v>125</v>
      </c>
      <c r="C10" s="268"/>
      <c r="D10" s="268"/>
      <c r="E10" s="268"/>
      <c r="F10" s="268"/>
      <c r="G10" s="268">
        <f>SUM(G6:I9)</f>
        <v>10</v>
      </c>
      <c r="H10" s="268"/>
      <c r="I10" s="268"/>
      <c r="J10" s="268">
        <f>SUM(J6:N9)</f>
        <v>17</v>
      </c>
      <c r="K10" s="268"/>
      <c r="L10" s="268"/>
      <c r="M10" s="268"/>
      <c r="N10" s="268"/>
      <c r="O10" s="269">
        <f>O6+O7+O8+O9</f>
        <v>3</v>
      </c>
      <c r="P10" s="269"/>
      <c r="Q10" s="269"/>
      <c r="R10" s="269"/>
      <c r="S10" s="269"/>
      <c r="T10" s="269">
        <f>T6+T7+T8+T9</f>
        <v>4</v>
      </c>
      <c r="U10" s="269"/>
      <c r="V10" s="269"/>
      <c r="W10" s="269"/>
      <c r="X10" s="268">
        <f>SUM(X6:AG9)</f>
        <v>6</v>
      </c>
      <c r="Y10" s="268"/>
      <c r="Z10" s="268"/>
      <c r="AA10" s="268"/>
      <c r="AB10" s="268"/>
      <c r="AC10" s="268"/>
      <c r="AD10" s="268"/>
      <c r="AE10" s="268"/>
      <c r="AF10" s="268"/>
      <c r="AG10" s="268"/>
      <c r="AH10" s="268">
        <f>SUM(AH6:AQ9)</f>
        <v>34</v>
      </c>
      <c r="AI10" s="268"/>
      <c r="AJ10" s="268"/>
      <c r="AK10" s="268"/>
      <c r="AL10" s="268"/>
      <c r="AM10" s="268"/>
      <c r="AN10" s="268"/>
      <c r="AO10" s="268"/>
      <c r="AP10" s="268"/>
      <c r="AQ10" s="268"/>
      <c r="AR10" s="268">
        <f>SUM(AR6:AW9)</f>
        <v>199</v>
      </c>
      <c r="AS10" s="268"/>
      <c r="AT10" s="268"/>
      <c r="AU10" s="268"/>
      <c r="AV10" s="268"/>
      <c r="AW10" s="268"/>
      <c r="AX10" s="16"/>
      <c r="AY10" s="17"/>
      <c r="AZ10" s="17"/>
      <c r="BA10" s="17"/>
      <c r="BB10" s="12"/>
      <c r="BC10" s="18"/>
      <c r="BD10" s="12"/>
      <c r="BE10" s="12"/>
      <c r="BF10" s="12"/>
      <c r="BG10" s="12"/>
      <c r="BH10" s="16"/>
      <c r="BI10" s="17"/>
      <c r="BJ10" s="17"/>
      <c r="BK10" s="17"/>
      <c r="BL10" s="12"/>
      <c r="BM10" s="18"/>
      <c r="BN10" s="12"/>
      <c r="BO10" s="12"/>
      <c r="BP10" s="12"/>
    </row>
    <row r="11" spans="1:1023" ht="12.75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25"/>
      <c r="S11" s="24"/>
      <c r="T11" s="24"/>
      <c r="U11" s="26"/>
      <c r="V11" s="24"/>
      <c r="W11" s="24"/>
      <c r="X11" s="24"/>
      <c r="Y11" s="24"/>
      <c r="Z11" s="24"/>
      <c r="AA11" s="24"/>
      <c r="AB11" s="24"/>
      <c r="AC11" s="24"/>
      <c r="AD11" s="26"/>
      <c r="AE11" s="24"/>
      <c r="AF11" s="24"/>
      <c r="AG11" s="24"/>
      <c r="AH11" s="24"/>
      <c r="AI11" s="26"/>
      <c r="AJ11" s="24"/>
      <c r="AK11" s="24"/>
      <c r="AL11" s="24"/>
      <c r="AM11" s="24"/>
      <c r="AN11" s="26"/>
      <c r="AO11" s="24"/>
      <c r="AP11" s="24"/>
      <c r="AQ11" s="24"/>
      <c r="AR11" s="24"/>
      <c r="AS11" s="26"/>
      <c r="AT11" s="24"/>
      <c r="AU11" s="24"/>
      <c r="AV11" s="24"/>
      <c r="AW11" s="24"/>
      <c r="AX11" s="16"/>
      <c r="AY11" s="17"/>
      <c r="AZ11" s="17"/>
      <c r="BA11" s="17"/>
      <c r="BB11" s="12"/>
      <c r="BC11" s="18"/>
      <c r="BD11" s="12"/>
      <c r="BE11" s="12"/>
      <c r="BF11" s="12"/>
      <c r="BG11" s="12"/>
      <c r="BH11" s="16"/>
      <c r="BI11" s="17"/>
      <c r="BJ11" s="17"/>
      <c r="BK11" s="17"/>
      <c r="BL11" s="12"/>
      <c r="BM11" s="18"/>
      <c r="BN11" s="12"/>
      <c r="BO11" s="12"/>
      <c r="BP11" s="12"/>
    </row>
    <row r="12" spans="1:1023" ht="14.25" customHeight="1" x14ac:dyDescent="0.2">
      <c r="AM12" s="13"/>
    </row>
    <row r="13" spans="1:1023" x14ac:dyDescent="0.2">
      <c r="A13" s="27" t="s">
        <v>29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16"/>
      <c r="AT13" s="17"/>
      <c r="AU13" s="17"/>
      <c r="AV13" s="17"/>
      <c r="BL13" s="13" t="s">
        <v>30</v>
      </c>
    </row>
    <row r="14" spans="1:1023" ht="21.75" customHeight="1" x14ac:dyDescent="0.2">
      <c r="A14" s="270" t="s">
        <v>31</v>
      </c>
      <c r="B14" s="263" t="s">
        <v>32</v>
      </c>
      <c r="C14" s="263"/>
      <c r="D14" s="263"/>
      <c r="E14" s="263"/>
      <c r="F14" s="263"/>
      <c r="G14" s="263"/>
      <c r="H14" s="263"/>
      <c r="I14" s="263"/>
      <c r="J14" s="263"/>
      <c r="K14" s="270" t="s">
        <v>33</v>
      </c>
      <c r="L14" s="270"/>
      <c r="M14" s="270"/>
      <c r="N14" s="270"/>
      <c r="O14" s="270"/>
      <c r="P14" s="270"/>
      <c r="Q14" s="270"/>
      <c r="R14" s="270"/>
      <c r="S14" s="263" t="s">
        <v>34</v>
      </c>
      <c r="T14" s="263"/>
      <c r="U14" s="263"/>
      <c r="V14" s="263"/>
      <c r="W14" s="263"/>
      <c r="X14" s="263"/>
      <c r="Y14" s="263"/>
      <c r="Z14" s="263"/>
      <c r="AA14" s="263"/>
      <c r="AB14" s="263"/>
      <c r="AC14" s="262" t="s">
        <v>35</v>
      </c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</row>
    <row r="15" spans="1:1023" ht="33" customHeight="1" x14ac:dyDescent="0.2">
      <c r="A15" s="270"/>
      <c r="B15" s="263"/>
      <c r="C15" s="263"/>
      <c r="D15" s="263"/>
      <c r="E15" s="263"/>
      <c r="F15" s="263"/>
      <c r="G15" s="263"/>
      <c r="H15" s="263"/>
      <c r="I15" s="263"/>
      <c r="J15" s="263"/>
      <c r="K15" s="270"/>
      <c r="L15" s="270"/>
      <c r="M15" s="270"/>
      <c r="N15" s="270"/>
      <c r="O15" s="270"/>
      <c r="P15" s="270"/>
      <c r="Q15" s="270"/>
      <c r="R15" s="270"/>
      <c r="S15" s="271" t="s">
        <v>36</v>
      </c>
      <c r="T15" s="271" t="s">
        <v>21</v>
      </c>
      <c r="U15" s="272" t="s">
        <v>20</v>
      </c>
      <c r="V15" s="271" t="s">
        <v>37</v>
      </c>
      <c r="W15" s="273" t="s">
        <v>38</v>
      </c>
      <c r="X15" s="273"/>
      <c r="Y15" s="273"/>
      <c r="Z15" s="273"/>
      <c r="AA15" s="273"/>
      <c r="AB15" s="273"/>
      <c r="AC15" s="274" t="s">
        <v>25</v>
      </c>
      <c r="AD15" s="274"/>
      <c r="AE15" s="274"/>
      <c r="AF15" s="274"/>
      <c r="AG15" s="274"/>
      <c r="AH15" s="274"/>
      <c r="AI15" s="274"/>
      <c r="AJ15" s="274"/>
      <c r="AK15" s="274"/>
      <c r="AL15" s="274"/>
      <c r="AM15" s="274" t="s">
        <v>26</v>
      </c>
      <c r="AN15" s="274"/>
      <c r="AO15" s="274"/>
      <c r="AP15" s="274"/>
      <c r="AQ15" s="274"/>
      <c r="AR15" s="274"/>
      <c r="AS15" s="274"/>
      <c r="AT15" s="274"/>
      <c r="AU15" s="274"/>
      <c r="AV15" s="274"/>
      <c r="AW15" s="274" t="s">
        <v>27</v>
      </c>
      <c r="AX15" s="274"/>
      <c r="AY15" s="274"/>
      <c r="AZ15" s="274"/>
      <c r="BA15" s="274"/>
      <c r="BB15" s="274"/>
      <c r="BC15" s="274"/>
      <c r="BD15" s="274"/>
      <c r="BE15" s="274"/>
      <c r="BF15" s="274"/>
      <c r="BG15" s="274" t="s">
        <v>28</v>
      </c>
      <c r="BH15" s="274"/>
      <c r="BI15" s="274"/>
      <c r="BJ15" s="274"/>
      <c r="BK15" s="274"/>
      <c r="BL15" s="274"/>
      <c r="BM15" s="274"/>
      <c r="BN15" s="274"/>
      <c r="BO15" s="274"/>
      <c r="BP15" s="274"/>
    </row>
    <row r="16" spans="1:1023" ht="30.75" customHeight="1" x14ac:dyDescent="0.2">
      <c r="A16" s="270"/>
      <c r="B16" s="263"/>
      <c r="C16" s="263"/>
      <c r="D16" s="263"/>
      <c r="E16" s="263"/>
      <c r="F16" s="263"/>
      <c r="G16" s="263"/>
      <c r="H16" s="263"/>
      <c r="I16" s="263"/>
      <c r="J16" s="263"/>
      <c r="K16" s="270"/>
      <c r="L16" s="270"/>
      <c r="M16" s="270"/>
      <c r="N16" s="270"/>
      <c r="O16" s="270"/>
      <c r="P16" s="270"/>
      <c r="Q16" s="270"/>
      <c r="R16" s="270"/>
      <c r="S16" s="271"/>
      <c r="T16" s="271"/>
      <c r="U16" s="272"/>
      <c r="V16" s="271"/>
      <c r="W16" s="273" t="s">
        <v>39</v>
      </c>
      <c r="X16" s="273"/>
      <c r="Y16" s="273"/>
      <c r="Z16" s="273"/>
      <c r="AA16" s="273"/>
      <c r="AB16" s="275" t="s">
        <v>40</v>
      </c>
      <c r="AC16" s="263" t="s">
        <v>41</v>
      </c>
      <c r="AD16" s="273" t="s">
        <v>42</v>
      </c>
      <c r="AE16" s="273"/>
      <c r="AF16" s="273"/>
      <c r="AG16" s="273"/>
      <c r="AH16" s="263" t="s">
        <v>43</v>
      </c>
      <c r="AI16" s="273" t="s">
        <v>42</v>
      </c>
      <c r="AJ16" s="273"/>
      <c r="AK16" s="273"/>
      <c r="AL16" s="273"/>
      <c r="AM16" s="277" t="s">
        <v>44</v>
      </c>
      <c r="AN16" s="273" t="s">
        <v>42</v>
      </c>
      <c r="AO16" s="273"/>
      <c r="AP16" s="273"/>
      <c r="AQ16" s="273"/>
      <c r="AR16" s="263" t="s">
        <v>45</v>
      </c>
      <c r="AS16" s="273" t="s">
        <v>42</v>
      </c>
      <c r="AT16" s="273"/>
      <c r="AU16" s="273"/>
      <c r="AV16" s="273"/>
      <c r="AW16" s="263" t="s">
        <v>46</v>
      </c>
      <c r="AX16" s="273" t="s">
        <v>42</v>
      </c>
      <c r="AY16" s="273"/>
      <c r="AZ16" s="273"/>
      <c r="BA16" s="273"/>
      <c r="BB16" s="263" t="s">
        <v>47</v>
      </c>
      <c r="BC16" s="273" t="s">
        <v>42</v>
      </c>
      <c r="BD16" s="273"/>
      <c r="BE16" s="273"/>
      <c r="BF16" s="273"/>
      <c r="BG16" s="263" t="s">
        <v>48</v>
      </c>
      <c r="BH16" s="273" t="s">
        <v>42</v>
      </c>
      <c r="BI16" s="273"/>
      <c r="BJ16" s="273"/>
      <c r="BK16" s="273"/>
      <c r="BL16" s="263" t="s">
        <v>49</v>
      </c>
      <c r="BM16" s="273" t="s">
        <v>42</v>
      </c>
      <c r="BN16" s="273"/>
      <c r="BO16" s="273"/>
      <c r="BP16" s="273"/>
    </row>
    <row r="17" spans="1:1023" ht="12.75" customHeight="1" x14ac:dyDescent="0.2">
      <c r="A17" s="270"/>
      <c r="B17" s="263"/>
      <c r="C17" s="263"/>
      <c r="D17" s="263"/>
      <c r="E17" s="263"/>
      <c r="F17" s="263"/>
      <c r="G17" s="263"/>
      <c r="H17" s="263"/>
      <c r="I17" s="263"/>
      <c r="J17" s="263"/>
      <c r="K17" s="270"/>
      <c r="L17" s="270"/>
      <c r="M17" s="270"/>
      <c r="N17" s="270"/>
      <c r="O17" s="270"/>
      <c r="P17" s="270"/>
      <c r="Q17" s="270"/>
      <c r="R17" s="270"/>
      <c r="S17" s="271"/>
      <c r="T17" s="271"/>
      <c r="U17" s="272"/>
      <c r="V17" s="271"/>
      <c r="W17" s="270" t="s">
        <v>50</v>
      </c>
      <c r="X17" s="273" t="s">
        <v>42</v>
      </c>
      <c r="Y17" s="273"/>
      <c r="Z17" s="273"/>
      <c r="AA17" s="273"/>
      <c r="AB17" s="275"/>
      <c r="AC17" s="263"/>
      <c r="AD17" s="276" t="s">
        <v>20</v>
      </c>
      <c r="AE17" s="275" t="s">
        <v>51</v>
      </c>
      <c r="AF17" s="275" t="s">
        <v>52</v>
      </c>
      <c r="AG17" s="275" t="s">
        <v>53</v>
      </c>
      <c r="AH17" s="263"/>
      <c r="AI17" s="276" t="s">
        <v>20</v>
      </c>
      <c r="AJ17" s="275" t="s">
        <v>51</v>
      </c>
      <c r="AK17" s="275" t="s">
        <v>52</v>
      </c>
      <c r="AL17" s="275" t="s">
        <v>53</v>
      </c>
      <c r="AM17" s="277"/>
      <c r="AN17" s="276" t="s">
        <v>20</v>
      </c>
      <c r="AO17" s="275" t="s">
        <v>51</v>
      </c>
      <c r="AP17" s="275" t="s">
        <v>52</v>
      </c>
      <c r="AQ17" s="275" t="s">
        <v>53</v>
      </c>
      <c r="AR17" s="263"/>
      <c r="AS17" s="276" t="s">
        <v>20</v>
      </c>
      <c r="AT17" s="275" t="s">
        <v>51</v>
      </c>
      <c r="AU17" s="275" t="s">
        <v>52</v>
      </c>
      <c r="AV17" s="275" t="s">
        <v>53</v>
      </c>
      <c r="AW17" s="263"/>
      <c r="AX17" s="276" t="s">
        <v>20</v>
      </c>
      <c r="AY17" s="275" t="s">
        <v>51</v>
      </c>
      <c r="AZ17" s="275" t="s">
        <v>52</v>
      </c>
      <c r="BA17" s="275" t="s">
        <v>53</v>
      </c>
      <c r="BB17" s="263"/>
      <c r="BC17" s="276" t="s">
        <v>20</v>
      </c>
      <c r="BD17" s="275" t="s">
        <v>51</v>
      </c>
      <c r="BE17" s="275" t="s">
        <v>52</v>
      </c>
      <c r="BF17" s="275" t="s">
        <v>53</v>
      </c>
      <c r="BG17" s="263"/>
      <c r="BH17" s="276" t="s">
        <v>20</v>
      </c>
      <c r="BI17" s="275" t="s">
        <v>51</v>
      </c>
      <c r="BJ17" s="275" t="s">
        <v>52</v>
      </c>
      <c r="BK17" s="275" t="s">
        <v>53</v>
      </c>
      <c r="BL17" s="263"/>
      <c r="BM17" s="276" t="s">
        <v>20</v>
      </c>
      <c r="BN17" s="275" t="s">
        <v>51</v>
      </c>
      <c r="BO17" s="275" t="s">
        <v>52</v>
      </c>
      <c r="BP17" s="275" t="s">
        <v>53</v>
      </c>
    </row>
    <row r="18" spans="1:1023" ht="84.75" customHeight="1" x14ac:dyDescent="0.2">
      <c r="A18" s="270"/>
      <c r="B18" s="263"/>
      <c r="C18" s="263"/>
      <c r="D18" s="263"/>
      <c r="E18" s="263"/>
      <c r="F18" s="263"/>
      <c r="G18" s="263"/>
      <c r="H18" s="263"/>
      <c r="I18" s="263"/>
      <c r="J18" s="263"/>
      <c r="K18" s="270"/>
      <c r="L18" s="270"/>
      <c r="M18" s="270"/>
      <c r="N18" s="270"/>
      <c r="O18" s="270"/>
      <c r="P18" s="270"/>
      <c r="Q18" s="270"/>
      <c r="R18" s="270"/>
      <c r="S18" s="271"/>
      <c r="T18" s="271"/>
      <c r="U18" s="272"/>
      <c r="V18" s="271"/>
      <c r="W18" s="270"/>
      <c r="X18" s="30" t="s">
        <v>54</v>
      </c>
      <c r="Y18" s="30" t="s">
        <v>55</v>
      </c>
      <c r="Z18" s="30" t="s">
        <v>56</v>
      </c>
      <c r="AA18" s="30" t="s">
        <v>57</v>
      </c>
      <c r="AB18" s="275"/>
      <c r="AC18" s="263"/>
      <c r="AD18" s="276"/>
      <c r="AE18" s="275"/>
      <c r="AF18" s="275"/>
      <c r="AG18" s="275"/>
      <c r="AH18" s="263"/>
      <c r="AI18" s="276"/>
      <c r="AJ18" s="275"/>
      <c r="AK18" s="275"/>
      <c r="AL18" s="275"/>
      <c r="AM18" s="277"/>
      <c r="AN18" s="276"/>
      <c r="AO18" s="275"/>
      <c r="AP18" s="275"/>
      <c r="AQ18" s="275"/>
      <c r="AR18" s="263"/>
      <c r="AS18" s="276"/>
      <c r="AT18" s="275"/>
      <c r="AU18" s="275"/>
      <c r="AV18" s="275"/>
      <c r="AW18" s="263"/>
      <c r="AX18" s="276"/>
      <c r="AY18" s="275"/>
      <c r="AZ18" s="275"/>
      <c r="BA18" s="275"/>
      <c r="BB18" s="263"/>
      <c r="BC18" s="276"/>
      <c r="BD18" s="275"/>
      <c r="BE18" s="275"/>
      <c r="BF18" s="275"/>
      <c r="BG18" s="263"/>
      <c r="BH18" s="276"/>
      <c r="BI18" s="275"/>
      <c r="BJ18" s="275"/>
      <c r="BK18" s="275"/>
      <c r="BL18" s="263"/>
      <c r="BM18" s="276"/>
      <c r="BN18" s="275"/>
      <c r="BO18" s="275"/>
      <c r="BP18" s="275"/>
    </row>
    <row r="19" spans="1:1023" ht="11.25" customHeight="1" x14ac:dyDescent="0.2">
      <c r="A19" s="270"/>
      <c r="B19" s="263"/>
      <c r="C19" s="263"/>
      <c r="D19" s="263"/>
      <c r="E19" s="263"/>
      <c r="F19" s="263"/>
      <c r="G19" s="263"/>
      <c r="H19" s="263"/>
      <c r="I19" s="263"/>
      <c r="J19" s="263"/>
      <c r="K19" s="31">
        <v>1</v>
      </c>
      <c r="L19" s="31">
        <v>2</v>
      </c>
      <c r="M19" s="31">
        <v>3</v>
      </c>
      <c r="N19" s="31">
        <v>4</v>
      </c>
      <c r="O19" s="31">
        <v>5</v>
      </c>
      <c r="P19" s="31">
        <v>6</v>
      </c>
      <c r="Q19" s="31">
        <v>7</v>
      </c>
      <c r="R19" s="31">
        <v>8</v>
      </c>
      <c r="S19" s="32"/>
      <c r="T19" s="32"/>
      <c r="U19" s="33"/>
      <c r="V19" s="34"/>
      <c r="W19" s="35"/>
      <c r="X19" s="36"/>
      <c r="Y19" s="36"/>
      <c r="Z19" s="36"/>
      <c r="AA19" s="36"/>
      <c r="AB19" s="36"/>
      <c r="AC19" s="37">
        <v>17</v>
      </c>
      <c r="AD19" s="38"/>
      <c r="AE19" s="39"/>
      <c r="AF19" s="39"/>
      <c r="AG19" s="39"/>
      <c r="AH19" s="40">
        <v>22</v>
      </c>
      <c r="AI19" s="38"/>
      <c r="AJ19" s="39"/>
      <c r="AK19" s="39"/>
      <c r="AL19" s="39"/>
      <c r="AM19" s="41">
        <v>16</v>
      </c>
      <c r="AN19" s="42"/>
      <c r="AO19" s="43"/>
      <c r="AP19" s="43"/>
      <c r="AQ19" s="43"/>
      <c r="AR19" s="44">
        <v>23.5</v>
      </c>
      <c r="AS19" s="42"/>
      <c r="AT19" s="43"/>
      <c r="AU19" s="43"/>
      <c r="AV19" s="43"/>
      <c r="AW19" s="45">
        <v>16</v>
      </c>
      <c r="AX19" s="42"/>
      <c r="AY19" s="43"/>
      <c r="AZ19" s="43"/>
      <c r="BA19" s="46"/>
      <c r="BB19" s="44">
        <v>23.5</v>
      </c>
      <c r="BC19" s="42"/>
      <c r="BD19" s="43"/>
      <c r="BE19" s="43"/>
      <c r="BF19" s="43"/>
      <c r="BG19" s="47">
        <v>16.5</v>
      </c>
      <c r="BH19" s="42"/>
      <c r="BI19" s="43"/>
      <c r="BJ19" s="43"/>
      <c r="BK19" s="46"/>
      <c r="BL19" s="44">
        <v>23.5</v>
      </c>
      <c r="BM19" s="42"/>
      <c r="BN19" s="43"/>
      <c r="BO19" s="43"/>
      <c r="BP19" s="43"/>
      <c r="BQ19" s="48" t="s">
        <v>58</v>
      </c>
    </row>
    <row r="20" spans="1:1023" ht="15" customHeight="1" x14ac:dyDescent="0.2">
      <c r="A20" s="31">
        <v>1</v>
      </c>
      <c r="B20" s="264">
        <v>2</v>
      </c>
      <c r="C20" s="264"/>
      <c r="D20" s="264"/>
      <c r="E20" s="264"/>
      <c r="F20" s="264"/>
      <c r="G20" s="264"/>
      <c r="H20" s="264"/>
      <c r="I20" s="264"/>
      <c r="J20" s="264"/>
      <c r="K20" s="264">
        <v>3</v>
      </c>
      <c r="L20" s="264"/>
      <c r="M20" s="264"/>
      <c r="N20" s="264"/>
      <c r="O20" s="264"/>
      <c r="P20" s="264"/>
      <c r="Q20" s="264"/>
      <c r="R20" s="264"/>
      <c r="S20" s="49">
        <v>4</v>
      </c>
      <c r="T20" s="49">
        <v>5</v>
      </c>
      <c r="U20" s="50">
        <v>6</v>
      </c>
      <c r="V20" s="31">
        <v>7</v>
      </c>
      <c r="W20" s="31">
        <v>8</v>
      </c>
      <c r="X20" s="51">
        <v>9</v>
      </c>
      <c r="Y20" s="51">
        <v>10</v>
      </c>
      <c r="Z20" s="51">
        <v>11</v>
      </c>
      <c r="AA20" s="51">
        <v>12</v>
      </c>
      <c r="AB20" s="51">
        <v>13</v>
      </c>
      <c r="AC20" s="31">
        <v>14</v>
      </c>
      <c r="AD20" s="50"/>
      <c r="AE20" s="31"/>
      <c r="AF20" s="31"/>
      <c r="AG20" s="31"/>
      <c r="AH20" s="31">
        <v>15</v>
      </c>
      <c r="AI20" s="50"/>
      <c r="AJ20" s="31"/>
      <c r="AK20" s="31"/>
      <c r="AL20" s="31"/>
      <c r="AM20" s="52">
        <v>16</v>
      </c>
      <c r="AN20" s="50"/>
      <c r="AO20" s="31"/>
      <c r="AP20" s="31"/>
      <c r="AQ20" s="31"/>
      <c r="AR20" s="31">
        <v>17</v>
      </c>
      <c r="AS20" s="50"/>
      <c r="AT20" s="31"/>
      <c r="AU20" s="31"/>
      <c r="AV20" s="31"/>
      <c r="AW20" s="49">
        <v>18</v>
      </c>
      <c r="AX20" s="50"/>
      <c r="AY20" s="31"/>
      <c r="AZ20" s="31"/>
      <c r="BA20" s="51"/>
      <c r="BB20" s="31">
        <v>19</v>
      </c>
      <c r="BC20" s="50"/>
      <c r="BD20" s="31"/>
      <c r="BE20" s="31"/>
      <c r="BF20" s="31"/>
      <c r="BG20" s="49">
        <v>20</v>
      </c>
      <c r="BH20" s="50"/>
      <c r="BI20" s="31"/>
      <c r="BJ20" s="31"/>
      <c r="BK20" s="51"/>
      <c r="BL20" s="31">
        <v>21</v>
      </c>
      <c r="BM20" s="50"/>
      <c r="BN20" s="31"/>
      <c r="BO20" s="31"/>
      <c r="BP20" s="31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  <c r="ALX20" s="13"/>
      <c r="ALY20" s="13"/>
      <c r="ALZ20" s="13"/>
      <c r="AMA20" s="13"/>
      <c r="AMB20" s="13"/>
      <c r="AMC20" s="13"/>
      <c r="AMD20" s="13"/>
      <c r="AME20" s="13"/>
      <c r="AMF20" s="13"/>
      <c r="AMG20" s="13"/>
      <c r="AMH20" s="13"/>
      <c r="AMI20" s="13"/>
    </row>
    <row r="21" spans="1:1023" ht="10.5" customHeight="1" x14ac:dyDescent="0.2">
      <c r="A21" s="53" t="s">
        <v>59</v>
      </c>
      <c r="B21" s="282" t="s">
        <v>60</v>
      </c>
      <c r="C21" s="282"/>
      <c r="D21" s="282"/>
      <c r="E21" s="282"/>
      <c r="F21" s="282"/>
      <c r="G21" s="282"/>
      <c r="H21" s="282"/>
      <c r="I21" s="282"/>
      <c r="J21" s="282"/>
      <c r="K21" s="283"/>
      <c r="L21" s="283"/>
      <c r="M21" s="283"/>
      <c r="N21" s="283"/>
      <c r="O21" s="283"/>
      <c r="P21" s="283"/>
      <c r="Q21" s="283"/>
      <c r="R21" s="283"/>
      <c r="S21" s="54">
        <f>SUM(S24:S38)</f>
        <v>1476</v>
      </c>
      <c r="T21" s="54">
        <f>SUM(T24:T38)+V21</f>
        <v>60</v>
      </c>
      <c r="U21" s="55">
        <f>U22</f>
        <v>12</v>
      </c>
      <c r="V21" s="56">
        <f t="shared" ref="V21:BP21" si="0">SUM(V24:V38)</f>
        <v>0</v>
      </c>
      <c r="W21" s="57">
        <f t="shared" si="0"/>
        <v>1404</v>
      </c>
      <c r="X21" s="57">
        <f t="shared" si="0"/>
        <v>842</v>
      </c>
      <c r="Y21" s="57">
        <f t="shared" si="0"/>
        <v>40</v>
      </c>
      <c r="Z21" s="57">
        <f t="shared" si="0"/>
        <v>522</v>
      </c>
      <c r="AA21" s="57">
        <f t="shared" si="0"/>
        <v>0</v>
      </c>
      <c r="AB21" s="57">
        <f t="shared" si="0"/>
        <v>0</v>
      </c>
      <c r="AC21" s="57">
        <f t="shared" si="0"/>
        <v>612</v>
      </c>
      <c r="AD21" s="58">
        <f t="shared" si="0"/>
        <v>0</v>
      </c>
      <c r="AE21" s="57">
        <f t="shared" si="0"/>
        <v>612</v>
      </c>
      <c r="AF21" s="57">
        <f t="shared" si="0"/>
        <v>0</v>
      </c>
      <c r="AG21" s="57">
        <f t="shared" si="0"/>
        <v>0</v>
      </c>
      <c r="AH21" s="57">
        <f t="shared" si="0"/>
        <v>792</v>
      </c>
      <c r="AI21" s="58">
        <f t="shared" si="0"/>
        <v>12</v>
      </c>
      <c r="AJ21" s="57">
        <f t="shared" si="0"/>
        <v>792</v>
      </c>
      <c r="AK21" s="57">
        <f t="shared" si="0"/>
        <v>0</v>
      </c>
      <c r="AL21" s="57">
        <f t="shared" si="0"/>
        <v>0</v>
      </c>
      <c r="AM21" s="57">
        <f t="shared" si="0"/>
        <v>0</v>
      </c>
      <c r="AN21" s="58">
        <f t="shared" si="0"/>
        <v>0</v>
      </c>
      <c r="AO21" s="57">
        <f t="shared" si="0"/>
        <v>0</v>
      </c>
      <c r="AP21" s="57">
        <f t="shared" si="0"/>
        <v>0</v>
      </c>
      <c r="AQ21" s="57">
        <f t="shared" si="0"/>
        <v>0</v>
      </c>
      <c r="AR21" s="57">
        <f t="shared" si="0"/>
        <v>0</v>
      </c>
      <c r="AS21" s="58">
        <f t="shared" si="0"/>
        <v>0</v>
      </c>
      <c r="AT21" s="57">
        <f t="shared" si="0"/>
        <v>0</v>
      </c>
      <c r="AU21" s="57">
        <f t="shared" si="0"/>
        <v>0</v>
      </c>
      <c r="AV21" s="57">
        <f t="shared" si="0"/>
        <v>0</v>
      </c>
      <c r="AW21" s="59">
        <f t="shared" si="0"/>
        <v>0</v>
      </c>
      <c r="AX21" s="58">
        <f t="shared" si="0"/>
        <v>0</v>
      </c>
      <c r="AY21" s="57">
        <f t="shared" si="0"/>
        <v>0</v>
      </c>
      <c r="AZ21" s="57">
        <f t="shared" si="0"/>
        <v>0</v>
      </c>
      <c r="BA21" s="60">
        <f t="shared" si="0"/>
        <v>0</v>
      </c>
      <c r="BB21" s="57">
        <f t="shared" si="0"/>
        <v>0</v>
      </c>
      <c r="BC21" s="58">
        <f t="shared" si="0"/>
        <v>0</v>
      </c>
      <c r="BD21" s="57">
        <f t="shared" si="0"/>
        <v>0</v>
      </c>
      <c r="BE21" s="57">
        <f t="shared" si="0"/>
        <v>0</v>
      </c>
      <c r="BF21" s="57">
        <f t="shared" si="0"/>
        <v>0</v>
      </c>
      <c r="BG21" s="59">
        <f t="shared" si="0"/>
        <v>0</v>
      </c>
      <c r="BH21" s="58">
        <f t="shared" si="0"/>
        <v>0</v>
      </c>
      <c r="BI21" s="57">
        <f t="shared" si="0"/>
        <v>0</v>
      </c>
      <c r="BJ21" s="57">
        <f t="shared" si="0"/>
        <v>0</v>
      </c>
      <c r="BK21" s="60">
        <f t="shared" si="0"/>
        <v>0</v>
      </c>
      <c r="BL21" s="57">
        <f t="shared" si="0"/>
        <v>0</v>
      </c>
      <c r="BM21" s="58">
        <f t="shared" si="0"/>
        <v>0</v>
      </c>
      <c r="BN21" s="57">
        <f t="shared" si="0"/>
        <v>0</v>
      </c>
      <c r="BO21" s="57">
        <f t="shared" si="0"/>
        <v>0</v>
      </c>
      <c r="BP21" s="57">
        <f t="shared" si="0"/>
        <v>0</v>
      </c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  <c r="KD21" s="28"/>
      <c r="KE21" s="28"/>
      <c r="KF21" s="28"/>
      <c r="KG21" s="28"/>
      <c r="KH21" s="28"/>
      <c r="KI21" s="28"/>
      <c r="KJ21" s="28"/>
      <c r="KK21" s="28"/>
      <c r="KL21" s="28"/>
      <c r="KM21" s="28"/>
      <c r="KN21" s="28"/>
      <c r="KO21" s="28"/>
      <c r="KP21" s="28"/>
      <c r="KQ21" s="28"/>
      <c r="KR21" s="28"/>
      <c r="KS21" s="28"/>
      <c r="KT21" s="28"/>
      <c r="KU21" s="28"/>
      <c r="KV21" s="28"/>
      <c r="KW21" s="28"/>
      <c r="KX21" s="28"/>
      <c r="KY21" s="28"/>
      <c r="KZ21" s="28"/>
      <c r="LA21" s="28"/>
      <c r="LB21" s="28"/>
      <c r="LC21" s="28"/>
      <c r="LD21" s="28"/>
      <c r="LE21" s="28"/>
      <c r="LF21" s="28"/>
      <c r="LG21" s="28"/>
      <c r="LH21" s="28"/>
      <c r="LI21" s="28"/>
      <c r="LJ21" s="28"/>
      <c r="LK21" s="28"/>
      <c r="LL21" s="28"/>
      <c r="LM21" s="28"/>
      <c r="LN21" s="28"/>
      <c r="LO21" s="28"/>
      <c r="LP21" s="28"/>
      <c r="LQ21" s="28"/>
      <c r="LR21" s="28"/>
      <c r="LS21" s="28"/>
      <c r="LT21" s="28"/>
      <c r="LU21" s="28"/>
      <c r="LV21" s="28"/>
      <c r="LW21" s="28"/>
      <c r="LX21" s="28"/>
      <c r="LY21" s="28"/>
      <c r="LZ21" s="28"/>
      <c r="MA21" s="28"/>
      <c r="MB21" s="28"/>
      <c r="MC21" s="28"/>
      <c r="MD21" s="28"/>
      <c r="ME21" s="28"/>
      <c r="MF21" s="28"/>
      <c r="MG21" s="28"/>
      <c r="MH21" s="28"/>
      <c r="MI21" s="28"/>
      <c r="MJ21" s="28"/>
      <c r="MK21" s="28"/>
      <c r="ML21" s="28"/>
      <c r="MM21" s="28"/>
      <c r="MN21" s="28"/>
      <c r="MO21" s="28"/>
      <c r="MP21" s="28"/>
      <c r="MQ21" s="28"/>
      <c r="MR21" s="28"/>
      <c r="MS21" s="28"/>
      <c r="MT21" s="28"/>
      <c r="MU21" s="28"/>
      <c r="MV21" s="28"/>
      <c r="MW21" s="28"/>
      <c r="MX21" s="28"/>
      <c r="MY21" s="28"/>
      <c r="MZ21" s="28"/>
      <c r="NA21" s="28"/>
      <c r="NB21" s="28"/>
      <c r="NC21" s="28"/>
      <c r="ND21" s="28"/>
      <c r="NE21" s="28"/>
      <c r="NF21" s="28"/>
      <c r="NG21" s="28"/>
      <c r="NH21" s="28"/>
      <c r="NI21" s="28"/>
      <c r="NJ21" s="28"/>
      <c r="NK21" s="28"/>
      <c r="NL21" s="28"/>
      <c r="NM21" s="28"/>
      <c r="NN21" s="28"/>
      <c r="NO21" s="28"/>
      <c r="NP21" s="28"/>
      <c r="NQ21" s="28"/>
      <c r="NR21" s="28"/>
      <c r="NS21" s="28"/>
      <c r="NT21" s="28"/>
      <c r="NU21" s="28"/>
      <c r="NV21" s="28"/>
      <c r="NW21" s="28"/>
      <c r="NX21" s="28"/>
      <c r="NY21" s="28"/>
      <c r="NZ21" s="28"/>
      <c r="OA21" s="28"/>
      <c r="OB21" s="28"/>
      <c r="OC21" s="28"/>
      <c r="OD21" s="28"/>
      <c r="OE21" s="28"/>
      <c r="OF21" s="28"/>
      <c r="OG21" s="28"/>
      <c r="OH21" s="28"/>
      <c r="OI21" s="28"/>
      <c r="OJ21" s="28"/>
      <c r="OK21" s="28"/>
      <c r="OL21" s="28"/>
      <c r="OM21" s="28"/>
      <c r="ON21" s="28"/>
      <c r="OO21" s="28"/>
      <c r="OP21" s="28"/>
      <c r="OQ21" s="28"/>
      <c r="OR21" s="28"/>
      <c r="OS21" s="28"/>
      <c r="OT21" s="28"/>
      <c r="OU21" s="28"/>
      <c r="OV21" s="28"/>
      <c r="OW21" s="28"/>
      <c r="OX21" s="28"/>
      <c r="OY21" s="28"/>
      <c r="OZ21" s="28"/>
      <c r="PA21" s="28"/>
      <c r="PB21" s="28"/>
      <c r="PC21" s="28"/>
      <c r="PD21" s="28"/>
      <c r="PE21" s="28"/>
      <c r="PF21" s="28"/>
      <c r="PG21" s="28"/>
      <c r="PH21" s="28"/>
      <c r="PI21" s="28"/>
      <c r="PJ21" s="28"/>
      <c r="PK21" s="28"/>
      <c r="PL21" s="28"/>
      <c r="PM21" s="28"/>
      <c r="PN21" s="28"/>
      <c r="PO21" s="28"/>
      <c r="PP21" s="28"/>
      <c r="PQ21" s="28"/>
      <c r="PR21" s="28"/>
      <c r="PS21" s="28"/>
      <c r="PT21" s="28"/>
      <c r="PU21" s="28"/>
      <c r="PV21" s="28"/>
      <c r="PW21" s="28"/>
      <c r="PX21" s="28"/>
      <c r="PY21" s="28"/>
      <c r="PZ21" s="28"/>
      <c r="QA21" s="28"/>
      <c r="QB21" s="28"/>
      <c r="QC21" s="28"/>
      <c r="QD21" s="28"/>
      <c r="QE21" s="28"/>
      <c r="QF21" s="28"/>
      <c r="QG21" s="28"/>
      <c r="QH21" s="28"/>
      <c r="QI21" s="28"/>
      <c r="QJ21" s="28"/>
      <c r="QK21" s="28"/>
      <c r="QL21" s="28"/>
      <c r="QM21" s="28"/>
      <c r="QN21" s="28"/>
      <c r="QO21" s="28"/>
      <c r="QP21" s="28"/>
      <c r="QQ21" s="28"/>
      <c r="QR21" s="28"/>
      <c r="QS21" s="28"/>
      <c r="QT21" s="28"/>
      <c r="QU21" s="28"/>
      <c r="QV21" s="28"/>
      <c r="QW21" s="28"/>
      <c r="QX21" s="28"/>
      <c r="QY21" s="28"/>
      <c r="QZ21" s="28"/>
      <c r="RA21" s="28"/>
      <c r="RB21" s="28"/>
      <c r="RC21" s="28"/>
      <c r="RD21" s="28"/>
      <c r="RE21" s="28"/>
      <c r="RF21" s="28"/>
      <c r="RG21" s="28"/>
      <c r="RH21" s="28"/>
      <c r="RI21" s="28"/>
      <c r="RJ21" s="28"/>
      <c r="RK21" s="28"/>
      <c r="RL21" s="28"/>
      <c r="RM21" s="28"/>
      <c r="RN21" s="28"/>
      <c r="RO21" s="28"/>
      <c r="RP21" s="28"/>
      <c r="RQ21" s="28"/>
      <c r="RR21" s="28"/>
      <c r="RS21" s="28"/>
      <c r="RT21" s="28"/>
      <c r="RU21" s="28"/>
      <c r="RV21" s="28"/>
      <c r="RW21" s="28"/>
      <c r="RX21" s="28"/>
      <c r="RY21" s="28"/>
      <c r="RZ21" s="28"/>
      <c r="SA21" s="28"/>
      <c r="SB21" s="28"/>
      <c r="SC21" s="28"/>
      <c r="SD21" s="28"/>
      <c r="SE21" s="28"/>
      <c r="SF21" s="28"/>
      <c r="SG21" s="28"/>
      <c r="SH21" s="28"/>
      <c r="SI21" s="28"/>
      <c r="SJ21" s="28"/>
      <c r="SK21" s="28"/>
      <c r="SL21" s="28"/>
      <c r="SM21" s="28"/>
      <c r="SN21" s="28"/>
      <c r="SO21" s="28"/>
      <c r="SP21" s="28"/>
      <c r="SQ21" s="28"/>
      <c r="SR21" s="28"/>
      <c r="SS21" s="28"/>
      <c r="ST21" s="28"/>
      <c r="SU21" s="28"/>
      <c r="SV21" s="28"/>
      <c r="SW21" s="28"/>
      <c r="SX21" s="28"/>
      <c r="SY21" s="28"/>
      <c r="SZ21" s="28"/>
      <c r="TA21" s="28"/>
      <c r="TB21" s="28"/>
      <c r="TC21" s="28"/>
      <c r="TD21" s="28"/>
      <c r="TE21" s="28"/>
      <c r="TF21" s="28"/>
      <c r="TG21" s="28"/>
      <c r="TH21" s="28"/>
      <c r="TI21" s="28"/>
      <c r="TJ21" s="28"/>
      <c r="TK21" s="28"/>
      <c r="TL21" s="28"/>
      <c r="TM21" s="28"/>
      <c r="TN21" s="28"/>
      <c r="TO21" s="28"/>
      <c r="TP21" s="28"/>
      <c r="TQ21" s="28"/>
      <c r="TR21" s="28"/>
      <c r="TS21" s="28"/>
      <c r="TT21" s="28"/>
      <c r="TU21" s="28"/>
      <c r="TV21" s="28"/>
      <c r="TW21" s="28"/>
      <c r="TX21" s="28"/>
      <c r="TY21" s="28"/>
      <c r="TZ21" s="28"/>
      <c r="UA21" s="28"/>
      <c r="UB21" s="28"/>
      <c r="UC21" s="28"/>
      <c r="UD21" s="28"/>
      <c r="UE21" s="28"/>
      <c r="UF21" s="28"/>
      <c r="UG21" s="28"/>
      <c r="UH21" s="28"/>
      <c r="UI21" s="28"/>
      <c r="UJ21" s="28"/>
      <c r="UK21" s="28"/>
      <c r="UL21" s="28"/>
      <c r="UM21" s="28"/>
      <c r="UN21" s="28"/>
      <c r="UO21" s="28"/>
      <c r="UP21" s="28"/>
      <c r="UQ21" s="28"/>
      <c r="UR21" s="28"/>
      <c r="US21" s="28"/>
      <c r="UT21" s="28"/>
      <c r="UU21" s="28"/>
      <c r="UV21" s="28"/>
      <c r="UW21" s="28"/>
      <c r="UX21" s="28"/>
      <c r="UY21" s="28"/>
      <c r="UZ21" s="28"/>
      <c r="VA21" s="28"/>
      <c r="VB21" s="28"/>
      <c r="VC21" s="28"/>
      <c r="VD21" s="28"/>
      <c r="VE21" s="28"/>
      <c r="VF21" s="28"/>
      <c r="VG21" s="28"/>
      <c r="VH21" s="28"/>
      <c r="VI21" s="28"/>
      <c r="VJ21" s="28"/>
      <c r="VK21" s="28"/>
      <c r="VL21" s="28"/>
      <c r="VM21" s="28"/>
      <c r="VN21" s="28"/>
      <c r="VO21" s="28"/>
      <c r="VP21" s="28"/>
      <c r="VQ21" s="28"/>
      <c r="VR21" s="28"/>
      <c r="VS21" s="28"/>
      <c r="VT21" s="28"/>
      <c r="VU21" s="28"/>
      <c r="VV21" s="28"/>
      <c r="VW21" s="28"/>
      <c r="VX21" s="28"/>
      <c r="VY21" s="28"/>
      <c r="VZ21" s="28"/>
      <c r="WA21" s="28"/>
      <c r="WB21" s="28"/>
      <c r="WC21" s="28"/>
      <c r="WD21" s="28"/>
      <c r="WE21" s="28"/>
      <c r="WF21" s="28"/>
      <c r="WG21" s="28"/>
      <c r="WH21" s="28"/>
      <c r="WI21" s="28"/>
      <c r="WJ21" s="28"/>
      <c r="WK21" s="28"/>
      <c r="WL21" s="28"/>
      <c r="WM21" s="28"/>
      <c r="WN21" s="28"/>
      <c r="WO21" s="28"/>
      <c r="WP21" s="28"/>
      <c r="WQ21" s="28"/>
      <c r="WR21" s="28"/>
      <c r="WS21" s="28"/>
      <c r="WT21" s="28"/>
      <c r="WU21" s="28"/>
      <c r="WV21" s="28"/>
      <c r="WW21" s="28"/>
      <c r="WX21" s="28"/>
      <c r="WY21" s="28"/>
      <c r="WZ21" s="28"/>
      <c r="XA21" s="28"/>
      <c r="XB21" s="28"/>
      <c r="XC21" s="28"/>
      <c r="XD21" s="28"/>
      <c r="XE21" s="28"/>
      <c r="XF21" s="28"/>
      <c r="XG21" s="28"/>
      <c r="XH21" s="28"/>
      <c r="XI21" s="28"/>
      <c r="XJ21" s="28"/>
      <c r="XK21" s="28"/>
      <c r="XL21" s="28"/>
      <c r="XM21" s="28"/>
      <c r="XN21" s="28"/>
      <c r="XO21" s="28"/>
      <c r="XP21" s="28"/>
      <c r="XQ21" s="28"/>
      <c r="XR21" s="28"/>
      <c r="XS21" s="28"/>
      <c r="XT21" s="28"/>
      <c r="XU21" s="28"/>
      <c r="XV21" s="28"/>
      <c r="XW21" s="28"/>
      <c r="XX21" s="28"/>
      <c r="XY21" s="28"/>
      <c r="XZ21" s="28"/>
      <c r="YA21" s="28"/>
      <c r="YB21" s="28"/>
      <c r="YC21" s="28"/>
      <c r="YD21" s="28"/>
      <c r="YE21" s="28"/>
      <c r="YF21" s="28"/>
      <c r="YG21" s="28"/>
      <c r="YH21" s="28"/>
      <c r="YI21" s="28"/>
      <c r="YJ21" s="28"/>
      <c r="YK21" s="28"/>
      <c r="YL21" s="28"/>
      <c r="YM21" s="28"/>
      <c r="YN21" s="28"/>
      <c r="YO21" s="28"/>
      <c r="YP21" s="28"/>
      <c r="YQ21" s="28"/>
      <c r="YR21" s="28"/>
      <c r="YS21" s="28"/>
      <c r="YT21" s="28"/>
      <c r="YU21" s="28"/>
      <c r="YV21" s="28"/>
      <c r="YW21" s="28"/>
      <c r="YX21" s="28"/>
      <c r="YY21" s="28"/>
      <c r="YZ21" s="28"/>
      <c r="ZA21" s="28"/>
      <c r="ZB21" s="28"/>
      <c r="ZC21" s="28"/>
      <c r="ZD21" s="28"/>
      <c r="ZE21" s="28"/>
      <c r="ZF21" s="28"/>
      <c r="ZG21" s="28"/>
      <c r="ZH21" s="28"/>
      <c r="ZI21" s="28"/>
      <c r="ZJ21" s="28"/>
      <c r="ZK21" s="28"/>
      <c r="ZL21" s="28"/>
      <c r="ZM21" s="28"/>
      <c r="ZN21" s="28"/>
      <c r="ZO21" s="28"/>
      <c r="ZP21" s="28"/>
      <c r="ZQ21" s="28"/>
      <c r="ZR21" s="28"/>
      <c r="ZS21" s="28"/>
      <c r="ZT21" s="28"/>
      <c r="ZU21" s="28"/>
      <c r="ZV21" s="28"/>
      <c r="ZW21" s="28"/>
      <c r="ZX21" s="28"/>
      <c r="ZY21" s="28"/>
      <c r="ZZ21" s="28"/>
      <c r="AAA21" s="28"/>
      <c r="AAB21" s="28"/>
      <c r="AAC21" s="28"/>
      <c r="AAD21" s="28"/>
      <c r="AAE21" s="28"/>
      <c r="AAF21" s="28"/>
      <c r="AAG21" s="28"/>
      <c r="AAH21" s="28"/>
      <c r="AAI21" s="28"/>
      <c r="AAJ21" s="28"/>
      <c r="AAK21" s="28"/>
      <c r="AAL21" s="28"/>
      <c r="AAM21" s="28"/>
      <c r="AAN21" s="28"/>
      <c r="AAO21" s="28"/>
      <c r="AAP21" s="28"/>
      <c r="AAQ21" s="28"/>
      <c r="AAR21" s="28"/>
      <c r="AAS21" s="28"/>
      <c r="AAT21" s="28"/>
      <c r="AAU21" s="28"/>
      <c r="AAV21" s="28"/>
      <c r="AAW21" s="28"/>
      <c r="AAX21" s="28"/>
      <c r="AAY21" s="28"/>
      <c r="AAZ21" s="28"/>
      <c r="ABA21" s="28"/>
      <c r="ABB21" s="28"/>
      <c r="ABC21" s="28"/>
      <c r="ABD21" s="28"/>
      <c r="ABE21" s="28"/>
      <c r="ABF21" s="28"/>
      <c r="ABG21" s="28"/>
      <c r="ABH21" s="28"/>
      <c r="ABI21" s="28"/>
      <c r="ABJ21" s="28"/>
      <c r="ABK21" s="28"/>
      <c r="ABL21" s="28"/>
      <c r="ABM21" s="28"/>
      <c r="ABN21" s="28"/>
      <c r="ABO21" s="28"/>
      <c r="ABP21" s="28"/>
      <c r="ABQ21" s="28"/>
      <c r="ABR21" s="28"/>
      <c r="ABS21" s="28"/>
      <c r="ABT21" s="28"/>
      <c r="ABU21" s="28"/>
      <c r="ABV21" s="28"/>
      <c r="ABW21" s="28"/>
      <c r="ABX21" s="28"/>
      <c r="ABY21" s="28"/>
      <c r="ABZ21" s="28"/>
      <c r="ACA21" s="28"/>
      <c r="ACB21" s="28"/>
      <c r="ACC21" s="28"/>
      <c r="ACD21" s="28"/>
      <c r="ACE21" s="28"/>
      <c r="ACF21" s="28"/>
      <c r="ACG21" s="28"/>
      <c r="ACH21" s="28"/>
      <c r="ACI21" s="28"/>
      <c r="ACJ21" s="28"/>
      <c r="ACK21" s="28"/>
      <c r="ACL21" s="28"/>
      <c r="ACM21" s="28"/>
      <c r="ACN21" s="28"/>
      <c r="ACO21" s="28"/>
      <c r="ACP21" s="28"/>
      <c r="ACQ21" s="28"/>
      <c r="ACR21" s="28"/>
      <c r="ACS21" s="28"/>
      <c r="ACT21" s="28"/>
      <c r="ACU21" s="28"/>
      <c r="ACV21" s="28"/>
      <c r="ACW21" s="28"/>
      <c r="ACX21" s="28"/>
      <c r="ACY21" s="28"/>
      <c r="ACZ21" s="28"/>
      <c r="ADA21" s="28"/>
      <c r="ADB21" s="28"/>
      <c r="ADC21" s="28"/>
      <c r="ADD21" s="28"/>
      <c r="ADE21" s="28"/>
      <c r="ADF21" s="28"/>
      <c r="ADG21" s="28"/>
      <c r="ADH21" s="28"/>
      <c r="ADI21" s="28"/>
      <c r="ADJ21" s="28"/>
      <c r="ADK21" s="28"/>
      <c r="ADL21" s="28"/>
      <c r="ADM21" s="28"/>
      <c r="ADN21" s="28"/>
      <c r="ADO21" s="28"/>
      <c r="ADP21" s="28"/>
      <c r="ADQ21" s="28"/>
      <c r="ADR21" s="28"/>
      <c r="ADS21" s="28"/>
      <c r="ADT21" s="28"/>
      <c r="ADU21" s="28"/>
      <c r="ADV21" s="28"/>
      <c r="ADW21" s="28"/>
      <c r="ADX21" s="28"/>
      <c r="ADY21" s="28"/>
      <c r="ADZ21" s="28"/>
      <c r="AEA21" s="28"/>
      <c r="AEB21" s="28"/>
      <c r="AEC21" s="28"/>
      <c r="AED21" s="28"/>
      <c r="AEE21" s="28"/>
      <c r="AEF21" s="28"/>
      <c r="AEG21" s="28"/>
      <c r="AEH21" s="28"/>
      <c r="AEI21" s="28"/>
      <c r="AEJ21" s="28"/>
      <c r="AEK21" s="28"/>
      <c r="AEL21" s="28"/>
      <c r="AEM21" s="28"/>
      <c r="AEN21" s="28"/>
      <c r="AEO21" s="28"/>
      <c r="AEP21" s="28"/>
      <c r="AEQ21" s="28"/>
      <c r="AER21" s="28"/>
      <c r="AES21" s="28"/>
      <c r="AET21" s="28"/>
      <c r="AEU21" s="28"/>
      <c r="AEV21" s="28"/>
      <c r="AEW21" s="28"/>
      <c r="AEX21" s="28"/>
      <c r="AEY21" s="28"/>
      <c r="AEZ21" s="28"/>
      <c r="AFA21" s="28"/>
      <c r="AFB21" s="28"/>
      <c r="AFC21" s="28"/>
      <c r="AFD21" s="28"/>
      <c r="AFE21" s="28"/>
      <c r="AFF21" s="28"/>
      <c r="AFG21" s="28"/>
      <c r="AFH21" s="28"/>
      <c r="AFI21" s="28"/>
      <c r="AFJ21" s="28"/>
      <c r="AFK21" s="28"/>
      <c r="AFL21" s="28"/>
      <c r="AFM21" s="28"/>
      <c r="AFN21" s="28"/>
      <c r="AFO21" s="28"/>
      <c r="AFP21" s="28"/>
      <c r="AFQ21" s="28"/>
      <c r="AFR21" s="28"/>
      <c r="AFS21" s="28"/>
      <c r="AFT21" s="28"/>
      <c r="AFU21" s="28"/>
      <c r="AFV21" s="28"/>
      <c r="AFW21" s="28"/>
      <c r="AFX21" s="28"/>
      <c r="AFY21" s="28"/>
      <c r="AFZ21" s="28"/>
      <c r="AGA21" s="28"/>
      <c r="AGB21" s="28"/>
      <c r="AGC21" s="28"/>
      <c r="AGD21" s="28"/>
      <c r="AGE21" s="28"/>
      <c r="AGF21" s="28"/>
      <c r="AGG21" s="28"/>
      <c r="AGH21" s="28"/>
      <c r="AGI21" s="28"/>
      <c r="AGJ21" s="28"/>
      <c r="AGK21" s="28"/>
      <c r="AGL21" s="28"/>
      <c r="AGM21" s="28"/>
      <c r="AGN21" s="28"/>
      <c r="AGO21" s="28"/>
      <c r="AGP21" s="28"/>
      <c r="AGQ21" s="28"/>
      <c r="AGR21" s="28"/>
      <c r="AGS21" s="28"/>
      <c r="AGT21" s="28"/>
      <c r="AGU21" s="28"/>
      <c r="AGV21" s="28"/>
      <c r="AGW21" s="28"/>
      <c r="AGX21" s="28"/>
      <c r="AGY21" s="28"/>
      <c r="AGZ21" s="28"/>
      <c r="AHA21" s="28"/>
      <c r="AHB21" s="28"/>
      <c r="AHC21" s="28"/>
      <c r="AHD21" s="28"/>
      <c r="AHE21" s="28"/>
      <c r="AHF21" s="28"/>
      <c r="AHG21" s="28"/>
      <c r="AHH21" s="28"/>
      <c r="AHI21" s="28"/>
      <c r="AHJ21" s="28"/>
      <c r="AHK21" s="28"/>
      <c r="AHL21" s="28"/>
      <c r="AHM21" s="28"/>
      <c r="AHN21" s="28"/>
      <c r="AHO21" s="28"/>
      <c r="AHP21" s="28"/>
      <c r="AHQ21" s="28"/>
      <c r="AHR21" s="28"/>
      <c r="AHS21" s="28"/>
      <c r="AHT21" s="28"/>
      <c r="AHU21" s="28"/>
      <c r="AHV21" s="28"/>
      <c r="AHW21" s="28"/>
      <c r="AHX21" s="28"/>
      <c r="AHY21" s="28"/>
      <c r="AHZ21" s="28"/>
      <c r="AIA21" s="28"/>
      <c r="AIB21" s="28"/>
      <c r="AIC21" s="28"/>
      <c r="AID21" s="28"/>
      <c r="AIE21" s="28"/>
      <c r="AIF21" s="28"/>
      <c r="AIG21" s="28"/>
      <c r="AIH21" s="28"/>
      <c r="AII21" s="28"/>
      <c r="AIJ21" s="28"/>
      <c r="AIK21" s="28"/>
      <c r="AIL21" s="28"/>
      <c r="AIM21" s="28"/>
      <c r="AIN21" s="28"/>
      <c r="AIO21" s="28"/>
      <c r="AIP21" s="28"/>
      <c r="AIQ21" s="28"/>
      <c r="AIR21" s="28"/>
      <c r="AIS21" s="28"/>
      <c r="AIT21" s="28"/>
      <c r="AIU21" s="28"/>
      <c r="AIV21" s="28"/>
      <c r="AIW21" s="28"/>
      <c r="AIX21" s="28"/>
      <c r="AIY21" s="28"/>
      <c r="AIZ21" s="28"/>
      <c r="AJA21" s="28"/>
      <c r="AJB21" s="28"/>
      <c r="AJC21" s="28"/>
      <c r="AJD21" s="28"/>
      <c r="AJE21" s="28"/>
      <c r="AJF21" s="28"/>
      <c r="AJG21" s="28"/>
      <c r="AJH21" s="28"/>
      <c r="AJI21" s="28"/>
      <c r="AJJ21" s="28"/>
      <c r="AJK21" s="28"/>
      <c r="AJL21" s="28"/>
      <c r="AJM21" s="28"/>
      <c r="AJN21" s="28"/>
      <c r="AJO21" s="28"/>
      <c r="AJP21" s="28"/>
      <c r="AJQ21" s="28"/>
      <c r="AJR21" s="28"/>
      <c r="AJS21" s="28"/>
      <c r="AJT21" s="28"/>
      <c r="AJU21" s="28"/>
      <c r="AJV21" s="28"/>
      <c r="AJW21" s="28"/>
      <c r="AJX21" s="28"/>
      <c r="AJY21" s="28"/>
      <c r="AJZ21" s="28"/>
      <c r="AKA21" s="28"/>
      <c r="AKB21" s="28"/>
      <c r="AKC21" s="28"/>
      <c r="AKD21" s="28"/>
      <c r="AKE21" s="28"/>
      <c r="AKF21" s="28"/>
      <c r="AKG21" s="28"/>
      <c r="AKH21" s="28"/>
      <c r="AKI21" s="28"/>
      <c r="AKJ21" s="28"/>
      <c r="AKK21" s="28"/>
      <c r="AKL21" s="28"/>
      <c r="AKM21" s="28"/>
      <c r="AKN21" s="28"/>
      <c r="AKO21" s="28"/>
      <c r="AKP21" s="28"/>
      <c r="AKQ21" s="28"/>
      <c r="AKR21" s="28"/>
      <c r="AKS21" s="28"/>
      <c r="AKT21" s="28"/>
      <c r="AKU21" s="28"/>
      <c r="AKV21" s="28"/>
      <c r="AKW21" s="28"/>
      <c r="AKX21" s="28"/>
      <c r="AKY21" s="28"/>
      <c r="AKZ21" s="28"/>
      <c r="ALA21" s="28"/>
      <c r="ALB21" s="28"/>
      <c r="ALC21" s="28"/>
      <c r="ALD21" s="28"/>
      <c r="ALE21" s="28"/>
      <c r="ALF21" s="28"/>
      <c r="ALG21" s="28"/>
      <c r="ALH21" s="28"/>
      <c r="ALI21" s="28"/>
      <c r="ALJ21" s="28"/>
      <c r="ALK21" s="28"/>
      <c r="ALL21" s="28"/>
      <c r="ALM21" s="28"/>
      <c r="ALN21" s="28"/>
      <c r="ALO21" s="28"/>
      <c r="ALP21" s="28"/>
      <c r="ALQ21" s="28"/>
      <c r="ALR21" s="28"/>
      <c r="ALS21" s="28"/>
      <c r="ALT21" s="28"/>
      <c r="ALU21" s="28"/>
      <c r="ALV21" s="28"/>
      <c r="ALW21" s="28"/>
      <c r="ALX21" s="28"/>
      <c r="ALY21" s="28"/>
      <c r="ALZ21" s="28"/>
      <c r="AMA21" s="28"/>
      <c r="AMB21" s="28"/>
      <c r="AMC21" s="28"/>
      <c r="AMD21" s="28"/>
      <c r="AME21" s="28"/>
      <c r="AMF21" s="28"/>
      <c r="AMG21" s="28"/>
      <c r="AMH21" s="28"/>
      <c r="AMI21" s="28"/>
    </row>
    <row r="22" spans="1:1023" ht="10.5" customHeight="1" x14ac:dyDescent="0.2">
      <c r="A22" s="61"/>
      <c r="B22" s="278" t="s">
        <v>20</v>
      </c>
      <c r="C22" s="278"/>
      <c r="D22" s="278"/>
      <c r="E22" s="278"/>
      <c r="F22" s="278"/>
      <c r="G22" s="278"/>
      <c r="H22" s="278"/>
      <c r="I22" s="278"/>
      <c r="J22" s="278"/>
      <c r="K22" s="279"/>
      <c r="L22" s="279"/>
      <c r="M22" s="279"/>
      <c r="N22" s="279"/>
      <c r="O22" s="279"/>
      <c r="P22" s="279"/>
      <c r="Q22" s="279"/>
      <c r="R22" s="279"/>
      <c r="S22" s="62"/>
      <c r="T22" s="63"/>
      <c r="U22" s="63">
        <f>SUM(U24:U38)</f>
        <v>12</v>
      </c>
      <c r="V22" s="64"/>
      <c r="W22" s="62"/>
      <c r="X22" s="62"/>
      <c r="Y22" s="62"/>
      <c r="Z22" s="62"/>
      <c r="AA22" s="62"/>
      <c r="AB22" s="62"/>
      <c r="AC22" s="65"/>
      <c r="AD22" s="66"/>
      <c r="AE22" s="62"/>
      <c r="AF22" s="62"/>
      <c r="AG22" s="62"/>
      <c r="AH22" s="65"/>
      <c r="AI22" s="66"/>
      <c r="AJ22" s="62"/>
      <c r="AK22" s="62"/>
      <c r="AL22" s="62"/>
      <c r="AM22" s="65"/>
      <c r="AN22" s="66"/>
      <c r="AO22" s="62"/>
      <c r="AP22" s="62"/>
      <c r="AQ22" s="62"/>
      <c r="AR22" s="65"/>
      <c r="AS22" s="66"/>
      <c r="AT22" s="62"/>
      <c r="AU22" s="62"/>
      <c r="AV22" s="62"/>
      <c r="AW22" s="62"/>
      <c r="AX22" s="66"/>
      <c r="AY22" s="62"/>
      <c r="AZ22" s="62"/>
      <c r="BA22" s="67"/>
      <c r="BB22" s="65"/>
      <c r="BC22" s="66"/>
      <c r="BD22" s="62"/>
      <c r="BE22" s="62"/>
      <c r="BF22" s="62"/>
      <c r="BG22" s="62"/>
      <c r="BH22" s="66"/>
      <c r="BI22" s="62"/>
      <c r="BJ22" s="62"/>
      <c r="BK22" s="67"/>
      <c r="BL22" s="65"/>
      <c r="BM22" s="66"/>
      <c r="BN22" s="62"/>
      <c r="BO22" s="62"/>
      <c r="BP22" s="62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  <c r="KD22" s="28"/>
      <c r="KE22" s="28"/>
      <c r="KF22" s="28"/>
      <c r="KG22" s="28"/>
      <c r="KH22" s="28"/>
      <c r="KI22" s="28"/>
      <c r="KJ22" s="28"/>
      <c r="KK22" s="28"/>
      <c r="KL22" s="28"/>
      <c r="KM22" s="28"/>
      <c r="KN22" s="28"/>
      <c r="KO22" s="28"/>
      <c r="KP22" s="28"/>
      <c r="KQ22" s="28"/>
      <c r="KR22" s="28"/>
      <c r="KS22" s="28"/>
      <c r="KT22" s="28"/>
      <c r="KU22" s="28"/>
      <c r="KV22" s="28"/>
      <c r="KW22" s="28"/>
      <c r="KX22" s="28"/>
      <c r="KY22" s="28"/>
      <c r="KZ22" s="28"/>
      <c r="LA22" s="28"/>
      <c r="LB22" s="28"/>
      <c r="LC22" s="28"/>
      <c r="LD22" s="28"/>
      <c r="LE22" s="28"/>
      <c r="LF22" s="28"/>
      <c r="LG22" s="28"/>
      <c r="LH22" s="28"/>
      <c r="LI22" s="28"/>
      <c r="LJ22" s="28"/>
      <c r="LK22" s="28"/>
      <c r="LL22" s="28"/>
      <c r="LM22" s="28"/>
      <c r="LN22" s="28"/>
      <c r="LO22" s="28"/>
      <c r="LP22" s="28"/>
      <c r="LQ22" s="28"/>
      <c r="LR22" s="28"/>
      <c r="LS22" s="28"/>
      <c r="LT22" s="28"/>
      <c r="LU22" s="28"/>
      <c r="LV22" s="28"/>
      <c r="LW22" s="28"/>
      <c r="LX22" s="28"/>
      <c r="LY22" s="28"/>
      <c r="LZ22" s="28"/>
      <c r="MA22" s="28"/>
      <c r="MB22" s="28"/>
      <c r="MC22" s="28"/>
      <c r="MD22" s="28"/>
      <c r="ME22" s="28"/>
      <c r="MF22" s="28"/>
      <c r="MG22" s="28"/>
      <c r="MH22" s="28"/>
      <c r="MI22" s="28"/>
      <c r="MJ22" s="28"/>
      <c r="MK22" s="28"/>
      <c r="ML22" s="28"/>
      <c r="MM22" s="28"/>
      <c r="MN22" s="28"/>
      <c r="MO22" s="28"/>
      <c r="MP22" s="28"/>
      <c r="MQ22" s="28"/>
      <c r="MR22" s="28"/>
      <c r="MS22" s="28"/>
      <c r="MT22" s="28"/>
      <c r="MU22" s="28"/>
      <c r="MV22" s="28"/>
      <c r="MW22" s="28"/>
      <c r="MX22" s="28"/>
      <c r="MY22" s="28"/>
      <c r="MZ22" s="28"/>
      <c r="NA22" s="28"/>
      <c r="NB22" s="28"/>
      <c r="NC22" s="28"/>
      <c r="ND22" s="28"/>
      <c r="NE22" s="28"/>
      <c r="NF22" s="28"/>
      <c r="NG22" s="28"/>
      <c r="NH22" s="28"/>
      <c r="NI22" s="28"/>
      <c r="NJ22" s="28"/>
      <c r="NK22" s="28"/>
      <c r="NL22" s="28"/>
      <c r="NM22" s="28"/>
      <c r="NN22" s="28"/>
      <c r="NO22" s="28"/>
      <c r="NP22" s="28"/>
      <c r="NQ22" s="28"/>
      <c r="NR22" s="28"/>
      <c r="NS22" s="28"/>
      <c r="NT22" s="28"/>
      <c r="NU22" s="28"/>
      <c r="NV22" s="28"/>
      <c r="NW22" s="28"/>
      <c r="NX22" s="28"/>
      <c r="NY22" s="28"/>
      <c r="NZ22" s="28"/>
      <c r="OA22" s="28"/>
      <c r="OB22" s="28"/>
      <c r="OC22" s="28"/>
      <c r="OD22" s="28"/>
      <c r="OE22" s="28"/>
      <c r="OF22" s="28"/>
      <c r="OG22" s="28"/>
      <c r="OH22" s="28"/>
      <c r="OI22" s="28"/>
      <c r="OJ22" s="28"/>
      <c r="OK22" s="28"/>
      <c r="OL22" s="28"/>
      <c r="OM22" s="28"/>
      <c r="ON22" s="28"/>
      <c r="OO22" s="28"/>
      <c r="OP22" s="28"/>
      <c r="OQ22" s="28"/>
      <c r="OR22" s="28"/>
      <c r="OS22" s="28"/>
      <c r="OT22" s="28"/>
      <c r="OU22" s="28"/>
      <c r="OV22" s="28"/>
      <c r="OW22" s="28"/>
      <c r="OX22" s="28"/>
      <c r="OY22" s="28"/>
      <c r="OZ22" s="28"/>
      <c r="PA22" s="28"/>
      <c r="PB22" s="28"/>
      <c r="PC22" s="28"/>
      <c r="PD22" s="28"/>
      <c r="PE22" s="28"/>
      <c r="PF22" s="28"/>
      <c r="PG22" s="28"/>
      <c r="PH22" s="28"/>
      <c r="PI22" s="28"/>
      <c r="PJ22" s="28"/>
      <c r="PK22" s="28"/>
      <c r="PL22" s="28"/>
      <c r="PM22" s="28"/>
      <c r="PN22" s="28"/>
      <c r="PO22" s="28"/>
      <c r="PP22" s="28"/>
      <c r="PQ22" s="28"/>
      <c r="PR22" s="28"/>
      <c r="PS22" s="28"/>
      <c r="PT22" s="28"/>
      <c r="PU22" s="28"/>
      <c r="PV22" s="28"/>
      <c r="PW22" s="28"/>
      <c r="PX22" s="28"/>
      <c r="PY22" s="28"/>
      <c r="PZ22" s="28"/>
      <c r="QA22" s="28"/>
      <c r="QB22" s="28"/>
      <c r="QC22" s="28"/>
      <c r="QD22" s="28"/>
      <c r="QE22" s="28"/>
      <c r="QF22" s="28"/>
      <c r="QG22" s="28"/>
      <c r="QH22" s="28"/>
      <c r="QI22" s="28"/>
      <c r="QJ22" s="28"/>
      <c r="QK22" s="28"/>
      <c r="QL22" s="28"/>
      <c r="QM22" s="28"/>
      <c r="QN22" s="28"/>
      <c r="QO22" s="28"/>
      <c r="QP22" s="28"/>
      <c r="QQ22" s="28"/>
      <c r="QR22" s="28"/>
      <c r="QS22" s="28"/>
      <c r="QT22" s="28"/>
      <c r="QU22" s="28"/>
      <c r="QV22" s="28"/>
      <c r="QW22" s="28"/>
      <c r="QX22" s="28"/>
      <c r="QY22" s="28"/>
      <c r="QZ22" s="28"/>
      <c r="RA22" s="28"/>
      <c r="RB22" s="28"/>
      <c r="RC22" s="28"/>
      <c r="RD22" s="28"/>
      <c r="RE22" s="28"/>
      <c r="RF22" s="28"/>
      <c r="RG22" s="28"/>
      <c r="RH22" s="28"/>
      <c r="RI22" s="28"/>
      <c r="RJ22" s="28"/>
      <c r="RK22" s="28"/>
      <c r="RL22" s="28"/>
      <c r="RM22" s="28"/>
      <c r="RN22" s="28"/>
      <c r="RO22" s="28"/>
      <c r="RP22" s="28"/>
      <c r="RQ22" s="28"/>
      <c r="RR22" s="28"/>
      <c r="RS22" s="28"/>
      <c r="RT22" s="28"/>
      <c r="RU22" s="28"/>
      <c r="RV22" s="28"/>
      <c r="RW22" s="28"/>
      <c r="RX22" s="28"/>
      <c r="RY22" s="28"/>
      <c r="RZ22" s="28"/>
      <c r="SA22" s="28"/>
      <c r="SB22" s="28"/>
      <c r="SC22" s="28"/>
      <c r="SD22" s="28"/>
      <c r="SE22" s="28"/>
      <c r="SF22" s="28"/>
      <c r="SG22" s="28"/>
      <c r="SH22" s="28"/>
      <c r="SI22" s="28"/>
      <c r="SJ22" s="28"/>
      <c r="SK22" s="28"/>
      <c r="SL22" s="28"/>
      <c r="SM22" s="28"/>
      <c r="SN22" s="28"/>
      <c r="SO22" s="28"/>
      <c r="SP22" s="28"/>
      <c r="SQ22" s="28"/>
      <c r="SR22" s="28"/>
      <c r="SS22" s="28"/>
      <c r="ST22" s="28"/>
      <c r="SU22" s="28"/>
      <c r="SV22" s="28"/>
      <c r="SW22" s="28"/>
      <c r="SX22" s="28"/>
      <c r="SY22" s="28"/>
      <c r="SZ22" s="28"/>
      <c r="TA22" s="28"/>
      <c r="TB22" s="28"/>
      <c r="TC22" s="28"/>
      <c r="TD22" s="28"/>
      <c r="TE22" s="28"/>
      <c r="TF22" s="28"/>
      <c r="TG22" s="28"/>
      <c r="TH22" s="28"/>
      <c r="TI22" s="28"/>
      <c r="TJ22" s="28"/>
      <c r="TK22" s="28"/>
      <c r="TL22" s="28"/>
      <c r="TM22" s="28"/>
      <c r="TN22" s="28"/>
      <c r="TO22" s="28"/>
      <c r="TP22" s="28"/>
      <c r="TQ22" s="28"/>
      <c r="TR22" s="28"/>
      <c r="TS22" s="28"/>
      <c r="TT22" s="28"/>
      <c r="TU22" s="28"/>
      <c r="TV22" s="28"/>
      <c r="TW22" s="28"/>
      <c r="TX22" s="28"/>
      <c r="TY22" s="28"/>
      <c r="TZ22" s="28"/>
      <c r="UA22" s="28"/>
      <c r="UB22" s="28"/>
      <c r="UC22" s="28"/>
      <c r="UD22" s="28"/>
      <c r="UE22" s="28"/>
      <c r="UF22" s="28"/>
      <c r="UG22" s="28"/>
      <c r="UH22" s="28"/>
      <c r="UI22" s="28"/>
      <c r="UJ22" s="28"/>
      <c r="UK22" s="28"/>
      <c r="UL22" s="28"/>
      <c r="UM22" s="28"/>
      <c r="UN22" s="28"/>
      <c r="UO22" s="28"/>
      <c r="UP22" s="28"/>
      <c r="UQ22" s="28"/>
      <c r="UR22" s="28"/>
      <c r="US22" s="28"/>
      <c r="UT22" s="28"/>
      <c r="UU22" s="28"/>
      <c r="UV22" s="28"/>
      <c r="UW22" s="28"/>
      <c r="UX22" s="28"/>
      <c r="UY22" s="28"/>
      <c r="UZ22" s="28"/>
      <c r="VA22" s="28"/>
      <c r="VB22" s="28"/>
      <c r="VC22" s="28"/>
      <c r="VD22" s="28"/>
      <c r="VE22" s="28"/>
      <c r="VF22" s="28"/>
      <c r="VG22" s="28"/>
      <c r="VH22" s="28"/>
      <c r="VI22" s="28"/>
      <c r="VJ22" s="28"/>
      <c r="VK22" s="28"/>
      <c r="VL22" s="28"/>
      <c r="VM22" s="28"/>
      <c r="VN22" s="28"/>
      <c r="VO22" s="28"/>
      <c r="VP22" s="28"/>
      <c r="VQ22" s="28"/>
      <c r="VR22" s="28"/>
      <c r="VS22" s="28"/>
      <c r="VT22" s="28"/>
      <c r="VU22" s="28"/>
      <c r="VV22" s="28"/>
      <c r="VW22" s="28"/>
      <c r="VX22" s="28"/>
      <c r="VY22" s="28"/>
      <c r="VZ22" s="28"/>
      <c r="WA22" s="28"/>
      <c r="WB22" s="28"/>
      <c r="WC22" s="28"/>
      <c r="WD22" s="28"/>
      <c r="WE22" s="28"/>
      <c r="WF22" s="28"/>
      <c r="WG22" s="28"/>
      <c r="WH22" s="28"/>
      <c r="WI22" s="28"/>
      <c r="WJ22" s="28"/>
      <c r="WK22" s="28"/>
      <c r="WL22" s="28"/>
      <c r="WM22" s="28"/>
      <c r="WN22" s="28"/>
      <c r="WO22" s="28"/>
      <c r="WP22" s="28"/>
      <c r="WQ22" s="28"/>
      <c r="WR22" s="28"/>
      <c r="WS22" s="28"/>
      <c r="WT22" s="28"/>
      <c r="WU22" s="28"/>
      <c r="WV22" s="28"/>
      <c r="WW22" s="28"/>
      <c r="WX22" s="28"/>
      <c r="WY22" s="28"/>
      <c r="WZ22" s="28"/>
      <c r="XA22" s="28"/>
      <c r="XB22" s="28"/>
      <c r="XC22" s="28"/>
      <c r="XD22" s="28"/>
      <c r="XE22" s="28"/>
      <c r="XF22" s="28"/>
      <c r="XG22" s="28"/>
      <c r="XH22" s="28"/>
      <c r="XI22" s="28"/>
      <c r="XJ22" s="28"/>
      <c r="XK22" s="28"/>
      <c r="XL22" s="28"/>
      <c r="XM22" s="28"/>
      <c r="XN22" s="28"/>
      <c r="XO22" s="28"/>
      <c r="XP22" s="28"/>
      <c r="XQ22" s="28"/>
      <c r="XR22" s="28"/>
      <c r="XS22" s="28"/>
      <c r="XT22" s="28"/>
      <c r="XU22" s="28"/>
      <c r="XV22" s="28"/>
      <c r="XW22" s="28"/>
      <c r="XX22" s="28"/>
      <c r="XY22" s="28"/>
      <c r="XZ22" s="28"/>
      <c r="YA22" s="28"/>
      <c r="YB22" s="28"/>
      <c r="YC22" s="28"/>
      <c r="YD22" s="28"/>
      <c r="YE22" s="28"/>
      <c r="YF22" s="28"/>
      <c r="YG22" s="28"/>
      <c r="YH22" s="28"/>
      <c r="YI22" s="28"/>
      <c r="YJ22" s="28"/>
      <c r="YK22" s="28"/>
      <c r="YL22" s="28"/>
      <c r="YM22" s="28"/>
      <c r="YN22" s="28"/>
      <c r="YO22" s="28"/>
      <c r="YP22" s="28"/>
      <c r="YQ22" s="28"/>
      <c r="YR22" s="28"/>
      <c r="YS22" s="28"/>
      <c r="YT22" s="28"/>
      <c r="YU22" s="28"/>
      <c r="YV22" s="28"/>
      <c r="YW22" s="28"/>
      <c r="YX22" s="28"/>
      <c r="YY22" s="28"/>
      <c r="YZ22" s="28"/>
      <c r="ZA22" s="28"/>
      <c r="ZB22" s="28"/>
      <c r="ZC22" s="28"/>
      <c r="ZD22" s="28"/>
      <c r="ZE22" s="28"/>
      <c r="ZF22" s="28"/>
      <c r="ZG22" s="28"/>
      <c r="ZH22" s="28"/>
      <c r="ZI22" s="28"/>
      <c r="ZJ22" s="28"/>
      <c r="ZK22" s="28"/>
      <c r="ZL22" s="28"/>
      <c r="ZM22" s="28"/>
      <c r="ZN22" s="28"/>
      <c r="ZO22" s="28"/>
      <c r="ZP22" s="28"/>
      <c r="ZQ22" s="28"/>
      <c r="ZR22" s="28"/>
      <c r="ZS22" s="28"/>
      <c r="ZT22" s="28"/>
      <c r="ZU22" s="28"/>
      <c r="ZV22" s="28"/>
      <c r="ZW22" s="28"/>
      <c r="ZX22" s="28"/>
      <c r="ZY22" s="28"/>
      <c r="ZZ22" s="28"/>
      <c r="AAA22" s="28"/>
      <c r="AAB22" s="28"/>
      <c r="AAC22" s="28"/>
      <c r="AAD22" s="28"/>
      <c r="AAE22" s="28"/>
      <c r="AAF22" s="28"/>
      <c r="AAG22" s="28"/>
      <c r="AAH22" s="28"/>
      <c r="AAI22" s="28"/>
      <c r="AAJ22" s="28"/>
      <c r="AAK22" s="28"/>
      <c r="AAL22" s="28"/>
      <c r="AAM22" s="28"/>
      <c r="AAN22" s="28"/>
      <c r="AAO22" s="28"/>
      <c r="AAP22" s="28"/>
      <c r="AAQ22" s="28"/>
      <c r="AAR22" s="28"/>
      <c r="AAS22" s="28"/>
      <c r="AAT22" s="28"/>
      <c r="AAU22" s="28"/>
      <c r="AAV22" s="28"/>
      <c r="AAW22" s="28"/>
      <c r="AAX22" s="28"/>
      <c r="AAY22" s="28"/>
      <c r="AAZ22" s="28"/>
      <c r="ABA22" s="28"/>
      <c r="ABB22" s="28"/>
      <c r="ABC22" s="28"/>
      <c r="ABD22" s="28"/>
      <c r="ABE22" s="28"/>
      <c r="ABF22" s="28"/>
      <c r="ABG22" s="28"/>
      <c r="ABH22" s="28"/>
      <c r="ABI22" s="28"/>
      <c r="ABJ22" s="28"/>
      <c r="ABK22" s="28"/>
      <c r="ABL22" s="28"/>
      <c r="ABM22" s="28"/>
      <c r="ABN22" s="28"/>
      <c r="ABO22" s="28"/>
      <c r="ABP22" s="28"/>
      <c r="ABQ22" s="28"/>
      <c r="ABR22" s="28"/>
      <c r="ABS22" s="28"/>
      <c r="ABT22" s="28"/>
      <c r="ABU22" s="28"/>
      <c r="ABV22" s="28"/>
      <c r="ABW22" s="28"/>
      <c r="ABX22" s="28"/>
      <c r="ABY22" s="28"/>
      <c r="ABZ22" s="28"/>
      <c r="ACA22" s="28"/>
      <c r="ACB22" s="28"/>
      <c r="ACC22" s="28"/>
      <c r="ACD22" s="28"/>
      <c r="ACE22" s="28"/>
      <c r="ACF22" s="28"/>
      <c r="ACG22" s="28"/>
      <c r="ACH22" s="28"/>
      <c r="ACI22" s="28"/>
      <c r="ACJ22" s="28"/>
      <c r="ACK22" s="28"/>
      <c r="ACL22" s="28"/>
      <c r="ACM22" s="28"/>
      <c r="ACN22" s="28"/>
      <c r="ACO22" s="28"/>
      <c r="ACP22" s="28"/>
      <c r="ACQ22" s="28"/>
      <c r="ACR22" s="28"/>
      <c r="ACS22" s="28"/>
      <c r="ACT22" s="28"/>
      <c r="ACU22" s="28"/>
      <c r="ACV22" s="28"/>
      <c r="ACW22" s="28"/>
      <c r="ACX22" s="28"/>
      <c r="ACY22" s="28"/>
      <c r="ACZ22" s="28"/>
      <c r="ADA22" s="28"/>
      <c r="ADB22" s="28"/>
      <c r="ADC22" s="28"/>
      <c r="ADD22" s="28"/>
      <c r="ADE22" s="28"/>
      <c r="ADF22" s="28"/>
      <c r="ADG22" s="28"/>
      <c r="ADH22" s="28"/>
      <c r="ADI22" s="28"/>
      <c r="ADJ22" s="28"/>
      <c r="ADK22" s="28"/>
      <c r="ADL22" s="28"/>
      <c r="ADM22" s="28"/>
      <c r="ADN22" s="28"/>
      <c r="ADO22" s="28"/>
      <c r="ADP22" s="28"/>
      <c r="ADQ22" s="28"/>
      <c r="ADR22" s="28"/>
      <c r="ADS22" s="28"/>
      <c r="ADT22" s="28"/>
      <c r="ADU22" s="28"/>
      <c r="ADV22" s="28"/>
      <c r="ADW22" s="28"/>
      <c r="ADX22" s="28"/>
      <c r="ADY22" s="28"/>
      <c r="ADZ22" s="28"/>
      <c r="AEA22" s="28"/>
      <c r="AEB22" s="28"/>
      <c r="AEC22" s="28"/>
      <c r="AED22" s="28"/>
      <c r="AEE22" s="28"/>
      <c r="AEF22" s="28"/>
      <c r="AEG22" s="28"/>
      <c r="AEH22" s="28"/>
      <c r="AEI22" s="28"/>
      <c r="AEJ22" s="28"/>
      <c r="AEK22" s="28"/>
      <c r="AEL22" s="28"/>
      <c r="AEM22" s="28"/>
      <c r="AEN22" s="28"/>
      <c r="AEO22" s="28"/>
      <c r="AEP22" s="28"/>
      <c r="AEQ22" s="28"/>
      <c r="AER22" s="28"/>
      <c r="AES22" s="28"/>
      <c r="AET22" s="28"/>
      <c r="AEU22" s="28"/>
      <c r="AEV22" s="28"/>
      <c r="AEW22" s="28"/>
      <c r="AEX22" s="28"/>
      <c r="AEY22" s="28"/>
      <c r="AEZ22" s="28"/>
      <c r="AFA22" s="28"/>
      <c r="AFB22" s="28"/>
      <c r="AFC22" s="28"/>
      <c r="AFD22" s="28"/>
      <c r="AFE22" s="28"/>
      <c r="AFF22" s="28"/>
      <c r="AFG22" s="28"/>
      <c r="AFH22" s="28"/>
      <c r="AFI22" s="28"/>
      <c r="AFJ22" s="28"/>
      <c r="AFK22" s="28"/>
      <c r="AFL22" s="28"/>
      <c r="AFM22" s="28"/>
      <c r="AFN22" s="28"/>
      <c r="AFO22" s="28"/>
      <c r="AFP22" s="28"/>
      <c r="AFQ22" s="28"/>
      <c r="AFR22" s="28"/>
      <c r="AFS22" s="28"/>
      <c r="AFT22" s="28"/>
      <c r="AFU22" s="28"/>
      <c r="AFV22" s="28"/>
      <c r="AFW22" s="28"/>
      <c r="AFX22" s="28"/>
      <c r="AFY22" s="28"/>
      <c r="AFZ22" s="28"/>
      <c r="AGA22" s="28"/>
      <c r="AGB22" s="28"/>
      <c r="AGC22" s="28"/>
      <c r="AGD22" s="28"/>
      <c r="AGE22" s="28"/>
      <c r="AGF22" s="28"/>
      <c r="AGG22" s="28"/>
      <c r="AGH22" s="28"/>
      <c r="AGI22" s="28"/>
      <c r="AGJ22" s="28"/>
      <c r="AGK22" s="28"/>
      <c r="AGL22" s="28"/>
      <c r="AGM22" s="28"/>
      <c r="AGN22" s="28"/>
      <c r="AGO22" s="28"/>
      <c r="AGP22" s="28"/>
      <c r="AGQ22" s="28"/>
      <c r="AGR22" s="28"/>
      <c r="AGS22" s="28"/>
      <c r="AGT22" s="28"/>
      <c r="AGU22" s="28"/>
      <c r="AGV22" s="28"/>
      <c r="AGW22" s="28"/>
      <c r="AGX22" s="28"/>
      <c r="AGY22" s="28"/>
      <c r="AGZ22" s="28"/>
      <c r="AHA22" s="28"/>
      <c r="AHB22" s="28"/>
      <c r="AHC22" s="28"/>
      <c r="AHD22" s="28"/>
      <c r="AHE22" s="28"/>
      <c r="AHF22" s="28"/>
      <c r="AHG22" s="28"/>
      <c r="AHH22" s="28"/>
      <c r="AHI22" s="28"/>
      <c r="AHJ22" s="28"/>
      <c r="AHK22" s="28"/>
      <c r="AHL22" s="28"/>
      <c r="AHM22" s="28"/>
      <c r="AHN22" s="28"/>
      <c r="AHO22" s="28"/>
      <c r="AHP22" s="28"/>
      <c r="AHQ22" s="28"/>
      <c r="AHR22" s="28"/>
      <c r="AHS22" s="28"/>
      <c r="AHT22" s="28"/>
      <c r="AHU22" s="28"/>
      <c r="AHV22" s="28"/>
      <c r="AHW22" s="28"/>
      <c r="AHX22" s="28"/>
      <c r="AHY22" s="28"/>
      <c r="AHZ22" s="28"/>
      <c r="AIA22" s="28"/>
      <c r="AIB22" s="28"/>
      <c r="AIC22" s="28"/>
      <c r="AID22" s="28"/>
      <c r="AIE22" s="28"/>
      <c r="AIF22" s="28"/>
      <c r="AIG22" s="28"/>
      <c r="AIH22" s="28"/>
      <c r="AII22" s="28"/>
      <c r="AIJ22" s="28"/>
      <c r="AIK22" s="28"/>
      <c r="AIL22" s="28"/>
      <c r="AIM22" s="28"/>
      <c r="AIN22" s="28"/>
      <c r="AIO22" s="28"/>
      <c r="AIP22" s="28"/>
      <c r="AIQ22" s="28"/>
      <c r="AIR22" s="28"/>
      <c r="AIS22" s="28"/>
      <c r="AIT22" s="28"/>
      <c r="AIU22" s="28"/>
      <c r="AIV22" s="28"/>
      <c r="AIW22" s="28"/>
      <c r="AIX22" s="28"/>
      <c r="AIY22" s="28"/>
      <c r="AIZ22" s="28"/>
      <c r="AJA22" s="28"/>
      <c r="AJB22" s="28"/>
      <c r="AJC22" s="28"/>
      <c r="AJD22" s="28"/>
      <c r="AJE22" s="28"/>
      <c r="AJF22" s="28"/>
      <c r="AJG22" s="28"/>
      <c r="AJH22" s="28"/>
      <c r="AJI22" s="28"/>
      <c r="AJJ22" s="28"/>
      <c r="AJK22" s="28"/>
      <c r="AJL22" s="28"/>
      <c r="AJM22" s="28"/>
      <c r="AJN22" s="28"/>
      <c r="AJO22" s="28"/>
      <c r="AJP22" s="28"/>
      <c r="AJQ22" s="28"/>
      <c r="AJR22" s="28"/>
      <c r="AJS22" s="28"/>
      <c r="AJT22" s="28"/>
      <c r="AJU22" s="28"/>
      <c r="AJV22" s="28"/>
      <c r="AJW22" s="28"/>
      <c r="AJX22" s="28"/>
      <c r="AJY22" s="28"/>
      <c r="AJZ22" s="28"/>
      <c r="AKA22" s="28"/>
      <c r="AKB22" s="28"/>
      <c r="AKC22" s="28"/>
      <c r="AKD22" s="28"/>
      <c r="AKE22" s="28"/>
      <c r="AKF22" s="28"/>
      <c r="AKG22" s="28"/>
      <c r="AKH22" s="28"/>
      <c r="AKI22" s="28"/>
      <c r="AKJ22" s="28"/>
      <c r="AKK22" s="28"/>
      <c r="AKL22" s="28"/>
      <c r="AKM22" s="28"/>
      <c r="AKN22" s="28"/>
      <c r="AKO22" s="28"/>
      <c r="AKP22" s="28"/>
      <c r="AKQ22" s="28"/>
      <c r="AKR22" s="28"/>
      <c r="AKS22" s="28"/>
      <c r="AKT22" s="28"/>
      <c r="AKU22" s="28"/>
      <c r="AKV22" s="28"/>
      <c r="AKW22" s="28"/>
      <c r="AKX22" s="28"/>
      <c r="AKY22" s="28"/>
      <c r="AKZ22" s="28"/>
      <c r="ALA22" s="28"/>
      <c r="ALB22" s="28"/>
      <c r="ALC22" s="28"/>
      <c r="ALD22" s="28"/>
      <c r="ALE22" s="28"/>
      <c r="ALF22" s="28"/>
      <c r="ALG22" s="28"/>
      <c r="ALH22" s="28"/>
      <c r="ALI22" s="28"/>
      <c r="ALJ22" s="28"/>
      <c r="ALK22" s="28"/>
      <c r="ALL22" s="28"/>
      <c r="ALM22" s="28"/>
      <c r="ALN22" s="28"/>
      <c r="ALO22" s="28"/>
      <c r="ALP22" s="28"/>
      <c r="ALQ22" s="28"/>
      <c r="ALR22" s="28"/>
      <c r="ALS22" s="28"/>
      <c r="ALT22" s="28"/>
      <c r="ALU22" s="28"/>
      <c r="ALV22" s="28"/>
      <c r="ALW22" s="28"/>
      <c r="ALX22" s="28"/>
      <c r="ALY22" s="28"/>
      <c r="ALZ22" s="28"/>
      <c r="AMA22" s="28"/>
      <c r="AMB22" s="28"/>
      <c r="AMC22" s="28"/>
      <c r="AMD22" s="28"/>
      <c r="AME22" s="28"/>
      <c r="AMF22" s="28"/>
      <c r="AMG22" s="28"/>
      <c r="AMH22" s="28"/>
      <c r="AMI22" s="28"/>
    </row>
    <row r="23" spans="1:1023" ht="10.5" customHeight="1" x14ac:dyDescent="0.2">
      <c r="A23" s="237"/>
      <c r="B23" s="280" t="s">
        <v>61</v>
      </c>
      <c r="C23" s="280"/>
      <c r="D23" s="280"/>
      <c r="E23" s="280"/>
      <c r="F23" s="280"/>
      <c r="G23" s="280"/>
      <c r="H23" s="280"/>
      <c r="I23" s="280"/>
      <c r="J23" s="280"/>
      <c r="K23" s="238"/>
      <c r="L23" s="238"/>
      <c r="M23" s="238"/>
      <c r="N23" s="238"/>
      <c r="O23" s="238"/>
      <c r="P23" s="238"/>
      <c r="Q23" s="238"/>
      <c r="R23" s="238"/>
      <c r="S23" s="70"/>
      <c r="T23" s="244"/>
      <c r="U23" s="71"/>
      <c r="V23" s="72"/>
      <c r="W23" s="69"/>
      <c r="X23" s="69"/>
      <c r="Y23" s="69"/>
      <c r="Z23" s="69"/>
      <c r="AA23" s="69"/>
      <c r="AB23" s="69"/>
      <c r="AC23" s="69"/>
      <c r="AD23" s="73"/>
      <c r="AE23" s="69"/>
      <c r="AF23" s="69"/>
      <c r="AG23" s="69"/>
      <c r="AH23" s="69"/>
      <c r="AI23" s="73"/>
      <c r="AJ23" s="69"/>
      <c r="AK23" s="69"/>
      <c r="AL23" s="69"/>
      <c r="AM23" s="69"/>
      <c r="AN23" s="73"/>
      <c r="AO23" s="69"/>
      <c r="AP23" s="69"/>
      <c r="AQ23" s="69"/>
      <c r="AR23" s="69"/>
      <c r="AS23" s="73"/>
      <c r="AT23" s="69"/>
      <c r="AU23" s="69"/>
      <c r="AV23" s="69"/>
      <c r="AW23" s="74"/>
      <c r="AX23" s="73"/>
      <c r="AY23" s="69"/>
      <c r="AZ23" s="69"/>
      <c r="BA23" s="75"/>
      <c r="BB23" s="69"/>
      <c r="BC23" s="73"/>
      <c r="BD23" s="69"/>
      <c r="BE23" s="69"/>
      <c r="BF23" s="69"/>
      <c r="BG23" s="74"/>
      <c r="BH23" s="73"/>
      <c r="BI23" s="69"/>
      <c r="BJ23" s="69"/>
      <c r="BK23" s="75"/>
      <c r="BL23" s="69"/>
      <c r="BM23" s="73"/>
      <c r="BN23" s="69"/>
      <c r="BO23" s="69"/>
      <c r="BP23" s="69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  <c r="AKN23" s="28"/>
      <c r="AKO23" s="28"/>
      <c r="AKP23" s="28"/>
      <c r="AKQ23" s="28"/>
      <c r="AKR23" s="28"/>
      <c r="AKS23" s="28"/>
      <c r="AKT23" s="28"/>
      <c r="AKU23" s="28"/>
      <c r="AKV23" s="28"/>
      <c r="AKW23" s="28"/>
      <c r="AKX23" s="28"/>
      <c r="AKY23" s="28"/>
      <c r="AKZ23" s="28"/>
      <c r="ALA23" s="28"/>
      <c r="ALB23" s="28"/>
      <c r="ALC23" s="28"/>
      <c r="ALD23" s="28"/>
      <c r="ALE23" s="28"/>
      <c r="ALF23" s="28"/>
      <c r="ALG23" s="28"/>
      <c r="ALH23" s="28"/>
      <c r="ALI23" s="28"/>
      <c r="ALJ23" s="28"/>
      <c r="ALK23" s="28"/>
      <c r="ALL23" s="28"/>
      <c r="ALM23" s="28"/>
      <c r="ALN23" s="28"/>
      <c r="ALO23" s="28"/>
      <c r="ALP23" s="28"/>
      <c r="ALQ23" s="28"/>
      <c r="ALR23" s="28"/>
      <c r="ALS23" s="28"/>
      <c r="ALT23" s="28"/>
      <c r="ALU23" s="28"/>
      <c r="ALV23" s="28"/>
      <c r="ALW23" s="28"/>
      <c r="ALX23" s="28"/>
      <c r="ALY23" s="28"/>
      <c r="ALZ23" s="28"/>
      <c r="AMA23" s="28"/>
      <c r="AMB23" s="28"/>
      <c r="AMC23" s="28"/>
      <c r="AMD23" s="28"/>
      <c r="AME23" s="28"/>
      <c r="AMF23" s="28"/>
      <c r="AMG23" s="28"/>
      <c r="AMH23" s="28"/>
      <c r="AMI23" s="28"/>
    </row>
    <row r="24" spans="1:1023" ht="10.5" customHeight="1" x14ac:dyDescent="0.2">
      <c r="A24" s="239" t="s">
        <v>318</v>
      </c>
      <c r="B24" s="281" t="s">
        <v>62</v>
      </c>
      <c r="C24" s="281"/>
      <c r="D24" s="281"/>
      <c r="E24" s="281"/>
      <c r="F24" s="281"/>
      <c r="G24" s="281"/>
      <c r="H24" s="281"/>
      <c r="I24" s="281"/>
      <c r="J24" s="281"/>
      <c r="K24" s="240"/>
      <c r="L24" s="240" t="s">
        <v>63</v>
      </c>
      <c r="M24" s="240"/>
      <c r="N24" s="240"/>
      <c r="O24" s="240"/>
      <c r="P24" s="240"/>
      <c r="Q24" s="240"/>
      <c r="R24" s="240"/>
      <c r="S24" s="70">
        <f>T24+V24+W24+U24</f>
        <v>63</v>
      </c>
      <c r="T24" s="245">
        <v>21</v>
      </c>
      <c r="U24" s="71">
        <f t="shared" ref="U24:U31" si="1">AD24+AI24+AN24+AS24+AX24+BC24+BH24+BM24</f>
        <v>3</v>
      </c>
      <c r="V24" s="78">
        <f t="shared" ref="V24:V31" si="2">AG24+AL24+AQ24+AV24+BA24+BF24+BK24+BP24</f>
        <v>0</v>
      </c>
      <c r="W24" s="21">
        <f t="shared" ref="W24:W31" si="3">AE24+AJ24+AO24+AT24+AY24+BD24+BI24+BN24</f>
        <v>39</v>
      </c>
      <c r="X24" s="79">
        <f t="shared" ref="X24:X31" si="4">W24-Y24-AA24-Z24</f>
        <v>29</v>
      </c>
      <c r="Y24" s="240"/>
      <c r="Z24" s="240">
        <v>10</v>
      </c>
      <c r="AA24" s="79"/>
      <c r="AB24" s="79">
        <f t="shared" ref="AB24:AB31" si="5">AF24+AK24+AP24+AU24+AZ24+BE24+BJ24+BO24</f>
        <v>0</v>
      </c>
      <c r="AC24" s="80"/>
      <c r="AD24" s="248"/>
      <c r="AE24" s="240"/>
      <c r="AF24" s="21"/>
      <c r="AG24" s="21"/>
      <c r="AH24" s="80">
        <f>AJ24</f>
        <v>39</v>
      </c>
      <c r="AI24" s="248">
        <v>3</v>
      </c>
      <c r="AJ24" s="240">
        <v>39</v>
      </c>
      <c r="AK24" s="21"/>
      <c r="AL24" s="21"/>
      <c r="AM24" s="80">
        <f>AO24+AP24+AQ24</f>
        <v>0</v>
      </c>
      <c r="AN24" s="81"/>
      <c r="AO24" s="21"/>
      <c r="AP24" s="21"/>
      <c r="AQ24" s="21"/>
      <c r="AR24" s="80">
        <f>AT24+AU24+AV24</f>
        <v>0</v>
      </c>
      <c r="AS24" s="82"/>
      <c r="AT24" s="29"/>
      <c r="AU24" s="29"/>
      <c r="AV24" s="29"/>
      <c r="AW24" s="83">
        <f>AY24+AZ24+BA24</f>
        <v>0</v>
      </c>
      <c r="AX24" s="82"/>
      <c r="AY24" s="29"/>
      <c r="AZ24" s="29"/>
      <c r="BA24" s="84"/>
      <c r="BB24" s="85">
        <f>BD24+BE24+BF24</f>
        <v>0</v>
      </c>
      <c r="BC24" s="82"/>
      <c r="BD24" s="21"/>
      <c r="BE24" s="21"/>
      <c r="BF24" s="21"/>
      <c r="BG24" s="86">
        <f>BI24+BJ24+BK24</f>
        <v>0</v>
      </c>
      <c r="BH24" s="81"/>
      <c r="BI24" s="21"/>
      <c r="BJ24" s="21"/>
      <c r="BK24" s="79"/>
      <c r="BL24" s="80">
        <f>BN24+BO24+BP24</f>
        <v>0</v>
      </c>
      <c r="BM24" s="81"/>
      <c r="BN24" s="21"/>
      <c r="BO24" s="21"/>
      <c r="BP24" s="21"/>
    </row>
    <row r="25" spans="1:1023" ht="10.5" customHeight="1" x14ac:dyDescent="0.2">
      <c r="A25" s="239" t="s">
        <v>319</v>
      </c>
      <c r="B25" s="281" t="s">
        <v>66</v>
      </c>
      <c r="C25" s="281"/>
      <c r="D25" s="281"/>
      <c r="E25" s="281"/>
      <c r="F25" s="281"/>
      <c r="G25" s="281"/>
      <c r="H25" s="281"/>
      <c r="I25" s="281"/>
      <c r="J25" s="281"/>
      <c r="K25" s="240"/>
      <c r="L25" s="240" t="s">
        <v>65</v>
      </c>
      <c r="M25" s="240"/>
      <c r="N25" s="240"/>
      <c r="O25" s="240"/>
      <c r="P25" s="240"/>
      <c r="Q25" s="240"/>
      <c r="R25" s="240"/>
      <c r="S25" s="70">
        <f t="shared" ref="S25:S35" si="6">T25+V25+W25+U25</f>
        <v>117</v>
      </c>
      <c r="T25" s="245"/>
      <c r="U25" s="71">
        <f t="shared" si="1"/>
        <v>0</v>
      </c>
      <c r="V25" s="78">
        <f t="shared" si="2"/>
        <v>0</v>
      </c>
      <c r="W25" s="21">
        <f t="shared" si="3"/>
        <v>117</v>
      </c>
      <c r="X25" s="79">
        <f t="shared" si="4"/>
        <v>87</v>
      </c>
      <c r="Y25" s="240"/>
      <c r="Z25" s="240">
        <v>30</v>
      </c>
      <c r="AA25" s="79"/>
      <c r="AB25" s="79">
        <f t="shared" si="5"/>
        <v>0</v>
      </c>
      <c r="AC25" s="80">
        <f t="shared" ref="AC25:AC38" si="7">AE25</f>
        <v>51</v>
      </c>
      <c r="AD25" s="248"/>
      <c r="AE25" s="240">
        <v>51</v>
      </c>
      <c r="AF25" s="21"/>
      <c r="AG25" s="21"/>
      <c r="AH25" s="80">
        <f t="shared" ref="AH25:AH38" si="8">AJ25</f>
        <v>66</v>
      </c>
      <c r="AI25" s="248"/>
      <c r="AJ25" s="240">
        <v>66</v>
      </c>
      <c r="AK25" s="21"/>
      <c r="AL25" s="21"/>
      <c r="AM25" s="80"/>
      <c r="AN25" s="81"/>
      <c r="AO25" s="21"/>
      <c r="AP25" s="21"/>
      <c r="AQ25" s="21"/>
      <c r="AR25" s="80"/>
      <c r="AS25" s="82"/>
      <c r="AT25" s="29"/>
      <c r="AU25" s="29"/>
      <c r="AV25" s="29"/>
      <c r="AW25" s="83"/>
      <c r="AX25" s="82"/>
      <c r="AY25" s="29"/>
      <c r="AZ25" s="29"/>
      <c r="BA25" s="84"/>
      <c r="BB25" s="85"/>
      <c r="BC25" s="82"/>
      <c r="BD25" s="21"/>
      <c r="BE25" s="21"/>
      <c r="BF25" s="21"/>
      <c r="BG25" s="86"/>
      <c r="BH25" s="81"/>
      <c r="BI25" s="21"/>
      <c r="BJ25" s="21"/>
      <c r="BK25" s="79"/>
      <c r="BL25" s="80"/>
      <c r="BM25" s="81"/>
      <c r="BN25" s="21"/>
      <c r="BO25" s="21"/>
      <c r="BP25" s="21"/>
    </row>
    <row r="26" spans="1:1023" ht="10.5" customHeight="1" x14ac:dyDescent="0.2">
      <c r="A26" s="239" t="s">
        <v>320</v>
      </c>
      <c r="B26" s="281" t="s">
        <v>67</v>
      </c>
      <c r="C26" s="281"/>
      <c r="D26" s="281"/>
      <c r="E26" s="281"/>
      <c r="F26" s="281"/>
      <c r="G26" s="281"/>
      <c r="H26" s="281"/>
      <c r="I26" s="281"/>
      <c r="J26" s="281"/>
      <c r="K26" s="240"/>
      <c r="L26" s="240" t="s">
        <v>65</v>
      </c>
      <c r="M26" s="240"/>
      <c r="N26" s="240"/>
      <c r="O26" s="240"/>
      <c r="P26" s="240"/>
      <c r="Q26" s="240"/>
      <c r="R26" s="240"/>
      <c r="S26" s="70">
        <f t="shared" si="6"/>
        <v>117</v>
      </c>
      <c r="T26" s="245"/>
      <c r="U26" s="71">
        <f t="shared" si="1"/>
        <v>0</v>
      </c>
      <c r="V26" s="78">
        <f t="shared" si="2"/>
        <v>0</v>
      </c>
      <c r="W26" s="21">
        <f t="shared" si="3"/>
        <v>117</v>
      </c>
      <c r="X26" s="79">
        <f t="shared" si="4"/>
        <v>9</v>
      </c>
      <c r="Y26" s="240"/>
      <c r="Z26" s="240">
        <v>108</v>
      </c>
      <c r="AA26" s="79"/>
      <c r="AB26" s="79">
        <f t="shared" si="5"/>
        <v>0</v>
      </c>
      <c r="AC26" s="80">
        <f t="shared" si="7"/>
        <v>52</v>
      </c>
      <c r="AD26" s="248"/>
      <c r="AE26" s="240">
        <v>52</v>
      </c>
      <c r="AF26" s="21"/>
      <c r="AG26" s="21"/>
      <c r="AH26" s="80">
        <f t="shared" si="8"/>
        <v>65</v>
      </c>
      <c r="AI26" s="248"/>
      <c r="AJ26" s="240">
        <v>65</v>
      </c>
      <c r="AK26" s="21"/>
      <c r="AL26" s="21"/>
      <c r="AM26" s="80">
        <f t="shared" ref="AM26:AM31" si="9">AO26+AP26+AQ26</f>
        <v>0</v>
      </c>
      <c r="AN26" s="81"/>
      <c r="AO26" s="21"/>
      <c r="AP26" s="21"/>
      <c r="AQ26" s="21"/>
      <c r="AR26" s="80">
        <f t="shared" ref="AR26:AR31" si="10">AT26+AU26+AV26</f>
        <v>0</v>
      </c>
      <c r="AS26" s="82"/>
      <c r="AT26" s="29"/>
      <c r="AU26" s="29"/>
      <c r="AV26" s="29"/>
      <c r="AW26" s="83">
        <f t="shared" ref="AW26:AW31" si="11">AY26+AZ26+BA26</f>
        <v>0</v>
      </c>
      <c r="AX26" s="82"/>
      <c r="AY26" s="29"/>
      <c r="AZ26" s="29"/>
      <c r="BA26" s="84"/>
      <c r="BB26" s="85">
        <f t="shared" ref="BB26:BB31" si="12">BD26+BE26+BF26</f>
        <v>0</v>
      </c>
      <c r="BC26" s="82"/>
      <c r="BD26" s="21"/>
      <c r="BE26" s="21"/>
      <c r="BF26" s="21"/>
      <c r="BG26" s="86">
        <f t="shared" ref="BG26:BG31" si="13">BI26+BJ26+BK26</f>
        <v>0</v>
      </c>
      <c r="BH26" s="81"/>
      <c r="BI26" s="21"/>
      <c r="BJ26" s="21"/>
      <c r="BK26" s="79"/>
      <c r="BL26" s="80">
        <f t="shared" ref="BL26:BL31" si="14">BN26+BO26+BP26</f>
        <v>0</v>
      </c>
      <c r="BM26" s="81"/>
      <c r="BN26" s="21"/>
      <c r="BO26" s="21"/>
      <c r="BP26" s="21"/>
    </row>
    <row r="27" spans="1:1023" ht="10.5" customHeight="1" x14ac:dyDescent="0.2">
      <c r="A27" s="239" t="s">
        <v>321</v>
      </c>
      <c r="B27" s="281" t="s">
        <v>69</v>
      </c>
      <c r="C27" s="281"/>
      <c r="D27" s="281"/>
      <c r="E27" s="281"/>
      <c r="F27" s="281"/>
      <c r="G27" s="281"/>
      <c r="H27" s="281"/>
      <c r="I27" s="281"/>
      <c r="J27" s="281"/>
      <c r="K27" s="240"/>
      <c r="L27" s="240" t="s">
        <v>65</v>
      </c>
      <c r="M27" s="240"/>
      <c r="N27" s="240"/>
      <c r="O27" s="240"/>
      <c r="P27" s="240"/>
      <c r="Q27" s="240"/>
      <c r="R27" s="240"/>
      <c r="S27" s="70">
        <f t="shared" si="6"/>
        <v>117</v>
      </c>
      <c r="T27" s="245"/>
      <c r="U27" s="71">
        <f t="shared" si="1"/>
        <v>0</v>
      </c>
      <c r="V27" s="78">
        <f t="shared" si="2"/>
        <v>0</v>
      </c>
      <c r="W27" s="21">
        <f t="shared" si="3"/>
        <v>117</v>
      </c>
      <c r="X27" s="79">
        <f t="shared" si="4"/>
        <v>105</v>
      </c>
      <c r="Y27" s="240"/>
      <c r="Z27" s="240">
        <v>12</v>
      </c>
      <c r="AA27" s="79"/>
      <c r="AB27" s="79">
        <f t="shared" si="5"/>
        <v>0</v>
      </c>
      <c r="AC27" s="80">
        <f t="shared" si="7"/>
        <v>34</v>
      </c>
      <c r="AD27" s="248"/>
      <c r="AE27" s="240">
        <v>34</v>
      </c>
      <c r="AF27" s="21"/>
      <c r="AG27" s="21"/>
      <c r="AH27" s="80">
        <f t="shared" si="8"/>
        <v>83</v>
      </c>
      <c r="AI27" s="248"/>
      <c r="AJ27" s="240">
        <v>83</v>
      </c>
      <c r="AK27" s="21"/>
      <c r="AL27" s="21"/>
      <c r="AM27" s="80">
        <f t="shared" si="9"/>
        <v>0</v>
      </c>
      <c r="AN27" s="81"/>
      <c r="AO27" s="21"/>
      <c r="AP27" s="21"/>
      <c r="AQ27" s="21"/>
      <c r="AR27" s="80">
        <f t="shared" si="10"/>
        <v>0</v>
      </c>
      <c r="AS27" s="82"/>
      <c r="AT27" s="29"/>
      <c r="AU27" s="29"/>
      <c r="AV27" s="29"/>
      <c r="AW27" s="83">
        <f t="shared" si="11"/>
        <v>0</v>
      </c>
      <c r="AX27" s="82"/>
      <c r="AY27" s="29"/>
      <c r="AZ27" s="29"/>
      <c r="BA27" s="84"/>
      <c r="BB27" s="85">
        <f t="shared" si="12"/>
        <v>0</v>
      </c>
      <c r="BC27" s="82"/>
      <c r="BD27" s="21"/>
      <c r="BE27" s="21"/>
      <c r="BF27" s="21"/>
      <c r="BG27" s="86">
        <f t="shared" si="13"/>
        <v>0</v>
      </c>
      <c r="BH27" s="81"/>
      <c r="BI27" s="21"/>
      <c r="BJ27" s="21"/>
      <c r="BK27" s="79"/>
      <c r="BL27" s="80">
        <f t="shared" si="14"/>
        <v>0</v>
      </c>
      <c r="BM27" s="81"/>
      <c r="BN27" s="21"/>
      <c r="BO27" s="21"/>
      <c r="BP27" s="21"/>
    </row>
    <row r="28" spans="1:1023" ht="10.5" customHeight="1" x14ac:dyDescent="0.2">
      <c r="A28" s="239" t="s">
        <v>322</v>
      </c>
      <c r="B28" s="281" t="s">
        <v>68</v>
      </c>
      <c r="C28" s="281"/>
      <c r="D28" s="281"/>
      <c r="E28" s="281"/>
      <c r="F28" s="281"/>
      <c r="G28" s="281"/>
      <c r="H28" s="281"/>
      <c r="I28" s="281"/>
      <c r="J28" s="281"/>
      <c r="K28" s="240" t="s">
        <v>65</v>
      </c>
      <c r="L28" s="240" t="s">
        <v>63</v>
      </c>
      <c r="M28" s="240"/>
      <c r="N28" s="240"/>
      <c r="O28" s="240"/>
      <c r="P28" s="240"/>
      <c r="Q28" s="240"/>
      <c r="R28" s="240"/>
      <c r="S28" s="70">
        <f t="shared" si="6"/>
        <v>258</v>
      </c>
      <c r="T28" s="245">
        <v>21</v>
      </c>
      <c r="U28" s="71">
        <f t="shared" si="1"/>
        <v>3</v>
      </c>
      <c r="V28" s="78">
        <f t="shared" si="2"/>
        <v>0</v>
      </c>
      <c r="W28" s="21">
        <f t="shared" si="3"/>
        <v>234</v>
      </c>
      <c r="X28" s="79">
        <f t="shared" si="4"/>
        <v>92</v>
      </c>
      <c r="Y28" s="240"/>
      <c r="Z28" s="240">
        <v>142</v>
      </c>
      <c r="AA28" s="79"/>
      <c r="AB28" s="79">
        <f t="shared" si="5"/>
        <v>0</v>
      </c>
      <c r="AC28" s="80">
        <f t="shared" si="7"/>
        <v>96</v>
      </c>
      <c r="AD28" s="248"/>
      <c r="AE28" s="240">
        <v>96</v>
      </c>
      <c r="AF28" s="21"/>
      <c r="AG28" s="21"/>
      <c r="AH28" s="80">
        <f t="shared" si="8"/>
        <v>138</v>
      </c>
      <c r="AI28" s="248">
        <v>3</v>
      </c>
      <c r="AJ28" s="240">
        <v>138</v>
      </c>
      <c r="AK28" s="21"/>
      <c r="AL28" s="21"/>
      <c r="AM28" s="80">
        <f t="shared" si="9"/>
        <v>0</v>
      </c>
      <c r="AN28" s="81"/>
      <c r="AO28" s="21"/>
      <c r="AP28" s="21"/>
      <c r="AQ28" s="21"/>
      <c r="AR28" s="80">
        <f t="shared" si="10"/>
        <v>0</v>
      </c>
      <c r="AS28" s="82"/>
      <c r="AT28" s="29"/>
      <c r="AU28" s="29"/>
      <c r="AV28" s="29"/>
      <c r="AW28" s="83">
        <f t="shared" si="11"/>
        <v>0</v>
      </c>
      <c r="AX28" s="82"/>
      <c r="AY28" s="29"/>
      <c r="AZ28" s="29"/>
      <c r="BA28" s="84"/>
      <c r="BB28" s="85">
        <f t="shared" si="12"/>
        <v>0</v>
      </c>
      <c r="BC28" s="82"/>
      <c r="BD28" s="21"/>
      <c r="BE28" s="21"/>
      <c r="BF28" s="21"/>
      <c r="BG28" s="86">
        <f t="shared" si="13"/>
        <v>0</v>
      </c>
      <c r="BH28" s="81"/>
      <c r="BI28" s="21"/>
      <c r="BJ28" s="21"/>
      <c r="BK28" s="79"/>
      <c r="BL28" s="80">
        <f t="shared" si="14"/>
        <v>0</v>
      </c>
      <c r="BM28" s="81"/>
      <c r="BN28" s="21"/>
      <c r="BO28" s="21"/>
      <c r="BP28" s="21"/>
    </row>
    <row r="29" spans="1:1023" ht="10.5" customHeight="1" x14ac:dyDescent="0.2">
      <c r="A29" s="239" t="s">
        <v>323</v>
      </c>
      <c r="B29" s="281" t="s">
        <v>73</v>
      </c>
      <c r="C29" s="281"/>
      <c r="D29" s="281"/>
      <c r="E29" s="281"/>
      <c r="F29" s="281"/>
      <c r="G29" s="281"/>
      <c r="H29" s="281"/>
      <c r="I29" s="281"/>
      <c r="J29" s="281"/>
      <c r="K29" s="240" t="s">
        <v>65</v>
      </c>
      <c r="L29" s="240"/>
      <c r="M29" s="240"/>
      <c r="N29" s="240"/>
      <c r="O29" s="240"/>
      <c r="P29" s="240"/>
      <c r="Q29" s="240"/>
      <c r="R29" s="240"/>
      <c r="S29" s="70">
        <f t="shared" si="6"/>
        <v>39</v>
      </c>
      <c r="T29" s="245"/>
      <c r="U29" s="71">
        <f t="shared" si="1"/>
        <v>0</v>
      </c>
      <c r="V29" s="78">
        <f t="shared" si="2"/>
        <v>0</v>
      </c>
      <c r="W29" s="21">
        <f t="shared" si="3"/>
        <v>39</v>
      </c>
      <c r="X29" s="79">
        <f t="shared" si="4"/>
        <v>33</v>
      </c>
      <c r="Y29" s="240"/>
      <c r="Z29" s="240">
        <v>6</v>
      </c>
      <c r="AA29" s="79"/>
      <c r="AB29" s="79">
        <f t="shared" si="5"/>
        <v>0</v>
      </c>
      <c r="AC29" s="80">
        <f t="shared" si="7"/>
        <v>39</v>
      </c>
      <c r="AD29" s="248"/>
      <c r="AE29" s="240">
        <v>39</v>
      </c>
      <c r="AF29" s="21"/>
      <c r="AG29" s="21"/>
      <c r="AH29" s="80"/>
      <c r="AI29" s="248"/>
      <c r="AJ29" s="240"/>
      <c r="AK29" s="21"/>
      <c r="AL29" s="21"/>
      <c r="AM29" s="80">
        <f t="shared" si="9"/>
        <v>0</v>
      </c>
      <c r="AN29" s="81"/>
      <c r="AO29" s="21"/>
      <c r="AP29" s="21"/>
      <c r="AQ29" s="21"/>
      <c r="AR29" s="80">
        <f t="shared" si="10"/>
        <v>0</v>
      </c>
      <c r="AS29" s="82"/>
      <c r="AT29" s="29"/>
      <c r="AU29" s="29"/>
      <c r="AV29" s="29"/>
      <c r="AW29" s="83">
        <f t="shared" si="11"/>
        <v>0</v>
      </c>
      <c r="AX29" s="82"/>
      <c r="AY29" s="29"/>
      <c r="AZ29" s="29"/>
      <c r="BA29" s="84"/>
      <c r="BB29" s="85">
        <f t="shared" si="12"/>
        <v>0</v>
      </c>
      <c r="BC29" s="82"/>
      <c r="BD29" s="21"/>
      <c r="BE29" s="21"/>
      <c r="BF29" s="21"/>
      <c r="BG29" s="86">
        <f t="shared" si="13"/>
        <v>0</v>
      </c>
      <c r="BH29" s="81"/>
      <c r="BI29" s="21"/>
      <c r="BJ29" s="21"/>
      <c r="BK29" s="79"/>
      <c r="BL29" s="80">
        <f t="shared" si="14"/>
        <v>0</v>
      </c>
      <c r="BM29" s="81"/>
      <c r="BN29" s="21"/>
      <c r="BO29" s="21"/>
      <c r="BP29" s="21"/>
    </row>
    <row r="30" spans="1:1023" ht="10.5" customHeight="1" x14ac:dyDescent="0.2">
      <c r="A30" s="239" t="s">
        <v>324</v>
      </c>
      <c r="B30" s="281" t="s">
        <v>70</v>
      </c>
      <c r="C30" s="281"/>
      <c r="D30" s="281"/>
      <c r="E30" s="281"/>
      <c r="F30" s="281"/>
      <c r="G30" s="281"/>
      <c r="H30" s="281"/>
      <c r="I30" s="281"/>
      <c r="J30" s="281"/>
      <c r="K30" s="240" t="s">
        <v>71</v>
      </c>
      <c r="L30" s="240" t="s">
        <v>65</v>
      </c>
      <c r="M30" s="240"/>
      <c r="N30" s="240"/>
      <c r="O30" s="240"/>
      <c r="P30" s="240"/>
      <c r="Q30" s="240"/>
      <c r="R30" s="240"/>
      <c r="S30" s="70">
        <f t="shared" si="6"/>
        <v>117</v>
      </c>
      <c r="T30" s="245"/>
      <c r="U30" s="71">
        <f t="shared" si="1"/>
        <v>0</v>
      </c>
      <c r="V30" s="78">
        <f t="shared" si="2"/>
        <v>0</v>
      </c>
      <c r="W30" s="21">
        <f t="shared" si="3"/>
        <v>117</v>
      </c>
      <c r="X30" s="79">
        <f t="shared" si="4"/>
        <v>9</v>
      </c>
      <c r="Y30" s="240"/>
      <c r="Z30" s="240">
        <v>108</v>
      </c>
      <c r="AA30" s="79"/>
      <c r="AB30" s="79">
        <f t="shared" si="5"/>
        <v>0</v>
      </c>
      <c r="AC30" s="80">
        <f t="shared" si="7"/>
        <v>51</v>
      </c>
      <c r="AD30" s="248"/>
      <c r="AE30" s="240">
        <v>51</v>
      </c>
      <c r="AF30" s="21"/>
      <c r="AG30" s="21"/>
      <c r="AH30" s="80">
        <f t="shared" si="8"/>
        <v>66</v>
      </c>
      <c r="AI30" s="248"/>
      <c r="AJ30" s="240">
        <v>66</v>
      </c>
      <c r="AK30" s="21"/>
      <c r="AL30" s="21"/>
      <c r="AM30" s="80">
        <f t="shared" si="9"/>
        <v>0</v>
      </c>
      <c r="AN30" s="81"/>
      <c r="AO30" s="21"/>
      <c r="AP30" s="21"/>
      <c r="AQ30" s="21"/>
      <c r="AR30" s="80">
        <f t="shared" si="10"/>
        <v>0</v>
      </c>
      <c r="AS30" s="82"/>
      <c r="AT30" s="29"/>
      <c r="AU30" s="29"/>
      <c r="AV30" s="29"/>
      <c r="AW30" s="83">
        <f t="shared" si="11"/>
        <v>0</v>
      </c>
      <c r="AX30" s="82"/>
      <c r="AY30" s="29"/>
      <c r="AZ30" s="29"/>
      <c r="BA30" s="84"/>
      <c r="BB30" s="85">
        <f t="shared" si="12"/>
        <v>0</v>
      </c>
      <c r="BC30" s="82"/>
      <c r="BD30" s="21"/>
      <c r="BE30" s="21"/>
      <c r="BF30" s="21"/>
      <c r="BG30" s="86">
        <f t="shared" si="13"/>
        <v>0</v>
      </c>
      <c r="BH30" s="81"/>
      <c r="BI30" s="21"/>
      <c r="BJ30" s="21"/>
      <c r="BK30" s="79"/>
      <c r="BL30" s="80">
        <f t="shared" si="14"/>
        <v>0</v>
      </c>
      <c r="BM30" s="81"/>
      <c r="BN30" s="21"/>
      <c r="BO30" s="21"/>
      <c r="BP30" s="21"/>
    </row>
    <row r="31" spans="1:1023" ht="10.5" customHeight="1" x14ac:dyDescent="0.2">
      <c r="A31" s="239" t="s">
        <v>325</v>
      </c>
      <c r="B31" s="281" t="s">
        <v>72</v>
      </c>
      <c r="C31" s="281"/>
      <c r="D31" s="281"/>
      <c r="E31" s="281"/>
      <c r="F31" s="281"/>
      <c r="G31" s="281"/>
      <c r="H31" s="281"/>
      <c r="I31" s="281"/>
      <c r="J31" s="281"/>
      <c r="K31" s="240" t="s">
        <v>65</v>
      </c>
      <c r="L31" s="240"/>
      <c r="M31" s="240"/>
      <c r="N31" s="240"/>
      <c r="O31" s="240"/>
      <c r="P31" s="240"/>
      <c r="Q31" s="240"/>
      <c r="R31" s="240"/>
      <c r="S31" s="70">
        <f t="shared" si="6"/>
        <v>39</v>
      </c>
      <c r="T31" s="245"/>
      <c r="U31" s="71">
        <f t="shared" si="1"/>
        <v>0</v>
      </c>
      <c r="V31" s="78">
        <f t="shared" si="2"/>
        <v>0</v>
      </c>
      <c r="W31" s="21">
        <f t="shared" si="3"/>
        <v>39</v>
      </c>
      <c r="X31" s="79">
        <f t="shared" si="4"/>
        <v>29</v>
      </c>
      <c r="Y31" s="240"/>
      <c r="Z31" s="240">
        <v>10</v>
      </c>
      <c r="AA31" s="79"/>
      <c r="AB31" s="79">
        <f t="shared" si="5"/>
        <v>0</v>
      </c>
      <c r="AC31" s="80">
        <f t="shared" si="7"/>
        <v>39</v>
      </c>
      <c r="AD31" s="248"/>
      <c r="AE31" s="240">
        <v>39</v>
      </c>
      <c r="AF31" s="21"/>
      <c r="AG31" s="21"/>
      <c r="AH31" s="80"/>
      <c r="AI31" s="248"/>
      <c r="AJ31" s="240"/>
      <c r="AK31" s="21"/>
      <c r="AL31" s="21"/>
      <c r="AM31" s="80">
        <f t="shared" si="9"/>
        <v>0</v>
      </c>
      <c r="AN31" s="81"/>
      <c r="AO31" s="21"/>
      <c r="AP31" s="21"/>
      <c r="AQ31" s="21"/>
      <c r="AR31" s="80">
        <f t="shared" si="10"/>
        <v>0</v>
      </c>
      <c r="AS31" s="82"/>
      <c r="AT31" s="29"/>
      <c r="AU31" s="29"/>
      <c r="AV31" s="29"/>
      <c r="AW31" s="83">
        <f t="shared" si="11"/>
        <v>0</v>
      </c>
      <c r="AX31" s="82"/>
      <c r="AY31" s="29"/>
      <c r="AZ31" s="29"/>
      <c r="BA31" s="84"/>
      <c r="BB31" s="85">
        <f t="shared" si="12"/>
        <v>0</v>
      </c>
      <c r="BC31" s="82"/>
      <c r="BD31" s="21"/>
      <c r="BE31" s="21"/>
      <c r="BF31" s="21"/>
      <c r="BG31" s="86">
        <f t="shared" si="13"/>
        <v>0</v>
      </c>
      <c r="BH31" s="81"/>
      <c r="BI31" s="21"/>
      <c r="BJ31" s="21"/>
      <c r="BK31" s="79"/>
      <c r="BL31" s="80">
        <f t="shared" si="14"/>
        <v>0</v>
      </c>
      <c r="BM31" s="81"/>
      <c r="BN31" s="21"/>
      <c r="BO31" s="21"/>
      <c r="BP31" s="21"/>
    </row>
    <row r="32" spans="1:1023" ht="10.5" customHeight="1" x14ac:dyDescent="0.2">
      <c r="A32" s="239"/>
      <c r="B32" s="284" t="s">
        <v>326</v>
      </c>
      <c r="C32" s="284"/>
      <c r="D32" s="284"/>
      <c r="E32" s="284"/>
      <c r="F32" s="284"/>
      <c r="G32" s="284"/>
      <c r="H32" s="284"/>
      <c r="I32" s="284"/>
      <c r="J32" s="284"/>
      <c r="K32" s="241"/>
      <c r="L32" s="241"/>
      <c r="M32" s="241"/>
      <c r="N32" s="241"/>
      <c r="O32" s="241"/>
      <c r="P32" s="241"/>
      <c r="Q32" s="241"/>
      <c r="R32" s="241"/>
      <c r="S32" s="70"/>
      <c r="T32" s="245"/>
      <c r="U32" s="71"/>
      <c r="V32" s="78"/>
      <c r="W32" s="21"/>
      <c r="X32" s="79"/>
      <c r="Y32" s="241"/>
      <c r="Z32" s="241"/>
      <c r="AA32" s="79"/>
      <c r="AB32" s="79"/>
      <c r="AC32" s="80"/>
      <c r="AD32" s="248"/>
      <c r="AE32" s="240"/>
      <c r="AF32" s="21"/>
      <c r="AG32" s="21"/>
      <c r="AH32" s="80"/>
      <c r="AI32" s="248"/>
      <c r="AJ32" s="240"/>
      <c r="AK32" s="21"/>
      <c r="AL32" s="21"/>
      <c r="AM32" s="80"/>
      <c r="AN32" s="82"/>
      <c r="AO32" s="29"/>
      <c r="AP32" s="21"/>
      <c r="AQ32" s="21"/>
      <c r="AR32" s="80"/>
      <c r="AS32" s="82"/>
      <c r="AT32" s="29"/>
      <c r="AU32" s="29"/>
      <c r="AV32" s="29"/>
      <c r="AW32" s="83"/>
      <c r="AX32" s="82"/>
      <c r="AY32" s="29"/>
      <c r="AZ32" s="29"/>
      <c r="BA32" s="84"/>
      <c r="BB32" s="85"/>
      <c r="BC32" s="82"/>
      <c r="BD32" s="21"/>
      <c r="BE32" s="21"/>
      <c r="BF32" s="21"/>
      <c r="BG32" s="86"/>
      <c r="BH32" s="81"/>
      <c r="BI32" s="21"/>
      <c r="BJ32" s="21"/>
      <c r="BK32" s="79"/>
      <c r="BL32" s="80"/>
      <c r="BM32" s="81"/>
      <c r="BN32" s="21"/>
      <c r="BO32" s="21"/>
      <c r="BP32" s="21"/>
    </row>
    <row r="33" spans="1:1023" ht="20.25" customHeight="1" x14ac:dyDescent="0.2">
      <c r="A33" s="239" t="s">
        <v>327</v>
      </c>
      <c r="B33" s="281" t="s">
        <v>64</v>
      </c>
      <c r="C33" s="281"/>
      <c r="D33" s="281"/>
      <c r="E33" s="281"/>
      <c r="F33" s="281"/>
      <c r="G33" s="281"/>
      <c r="H33" s="281"/>
      <c r="I33" s="281"/>
      <c r="J33" s="281"/>
      <c r="K33" s="240" t="s">
        <v>65</v>
      </c>
      <c r="L33" s="242"/>
      <c r="M33" s="240"/>
      <c r="N33" s="240"/>
      <c r="O33" s="240"/>
      <c r="P33" s="240"/>
      <c r="Q33" s="240"/>
      <c r="R33" s="240"/>
      <c r="S33" s="70">
        <f t="shared" si="6"/>
        <v>39</v>
      </c>
      <c r="T33" s="245"/>
      <c r="U33" s="71">
        <f t="shared" ref="U33" si="15">AD33+AI33+AN33+AS33+AX33+BC33+BH33+BM33</f>
        <v>0</v>
      </c>
      <c r="V33" s="78">
        <f t="shared" ref="V33" si="16">AG33+AL33+AQ33+AV33+BA33+BF33+BK33+BP33</f>
        <v>0</v>
      </c>
      <c r="W33" s="236">
        <f t="shared" ref="W33" si="17">AE33+AJ33+AO33+AT33+AY33+BD33+BI33+BN33</f>
        <v>39</v>
      </c>
      <c r="X33" s="79">
        <f t="shared" ref="X33" si="18">W33-Y33-AA33-Z33</f>
        <v>29</v>
      </c>
      <c r="Y33" s="240"/>
      <c r="Z33" s="240">
        <v>10</v>
      </c>
      <c r="AA33" s="87"/>
      <c r="AB33" s="79"/>
      <c r="AC33" s="80">
        <f t="shared" si="7"/>
        <v>39</v>
      </c>
      <c r="AD33" s="248"/>
      <c r="AE33" s="240">
        <v>39</v>
      </c>
      <c r="AF33" s="21"/>
      <c r="AG33" s="21"/>
      <c r="AH33" s="80"/>
      <c r="AI33" s="248"/>
      <c r="AJ33" s="240"/>
      <c r="AK33" s="21"/>
      <c r="AL33" s="21"/>
      <c r="AM33" s="80"/>
      <c r="AN33" s="82"/>
      <c r="AO33" s="29"/>
      <c r="AP33" s="21"/>
      <c r="AQ33" s="21"/>
      <c r="AR33" s="80"/>
      <c r="AS33" s="82"/>
      <c r="AT33" s="29"/>
      <c r="AU33" s="29"/>
      <c r="AV33" s="29"/>
      <c r="AW33" s="83"/>
      <c r="AX33" s="82"/>
      <c r="AY33" s="29"/>
      <c r="AZ33" s="29"/>
      <c r="BA33" s="84"/>
      <c r="BB33" s="85"/>
      <c r="BC33" s="82"/>
      <c r="BD33" s="21"/>
      <c r="BE33" s="21"/>
      <c r="BF33" s="21"/>
      <c r="BG33" s="86"/>
      <c r="BH33" s="81"/>
      <c r="BI33" s="21"/>
      <c r="BJ33" s="21"/>
      <c r="BK33" s="79"/>
      <c r="BL33" s="80"/>
      <c r="BM33" s="81"/>
      <c r="BN33" s="21"/>
      <c r="BO33" s="21"/>
      <c r="BP33" s="21"/>
    </row>
    <row r="34" spans="1:1023" ht="10.5" customHeight="1" x14ac:dyDescent="0.2">
      <c r="A34" s="239" t="s">
        <v>328</v>
      </c>
      <c r="B34" s="281" t="s">
        <v>74</v>
      </c>
      <c r="C34" s="281"/>
      <c r="D34" s="281"/>
      <c r="E34" s="281"/>
      <c r="F34" s="281"/>
      <c r="G34" s="281"/>
      <c r="H34" s="281"/>
      <c r="I34" s="281"/>
      <c r="J34" s="281"/>
      <c r="K34" s="240"/>
      <c r="L34" s="240" t="s">
        <v>65</v>
      </c>
      <c r="M34" s="240"/>
      <c r="N34" s="240"/>
      <c r="O34" s="240"/>
      <c r="P34" s="240"/>
      <c r="Q34" s="240"/>
      <c r="R34" s="240"/>
      <c r="S34" s="70">
        <f t="shared" si="6"/>
        <v>156</v>
      </c>
      <c r="T34" s="245"/>
      <c r="U34" s="71">
        <f>AD34+AI34+AN34+AS34+AX34+BC34+BH34+BM34</f>
        <v>0</v>
      </c>
      <c r="V34" s="78">
        <f>AG34+AL34+AQ34+AV34+BA34+BF34+BK34+BP34</f>
        <v>0</v>
      </c>
      <c r="W34" s="21">
        <f>AE34+AJ34+AO34+AT34+AY34+BD34+BI34+BN34</f>
        <v>156</v>
      </c>
      <c r="X34" s="79">
        <f>W34-Y34-AA34-Z34</f>
        <v>100</v>
      </c>
      <c r="Y34" s="240"/>
      <c r="Z34" s="240">
        <v>56</v>
      </c>
      <c r="AA34" s="79"/>
      <c r="AB34" s="79">
        <f>AF34+AK34+AP34+AU34+AZ34+BE34+BJ34+BO34</f>
        <v>0</v>
      </c>
      <c r="AC34" s="80">
        <f t="shared" si="7"/>
        <v>46</v>
      </c>
      <c r="AD34" s="248"/>
      <c r="AE34" s="240">
        <v>46</v>
      </c>
      <c r="AF34" s="21"/>
      <c r="AG34" s="21"/>
      <c r="AH34" s="80">
        <f t="shared" si="8"/>
        <v>110</v>
      </c>
      <c r="AI34" s="248"/>
      <c r="AJ34" s="240">
        <v>110</v>
      </c>
      <c r="AK34" s="21"/>
      <c r="AL34" s="21"/>
      <c r="AM34" s="80">
        <f>AO34+AP34+AQ34</f>
        <v>0</v>
      </c>
      <c r="AN34" s="82"/>
      <c r="AO34" s="29"/>
      <c r="AP34" s="21"/>
      <c r="AQ34" s="21"/>
      <c r="AR34" s="80">
        <f>AT34+AU34+AV34</f>
        <v>0</v>
      </c>
      <c r="AS34" s="82"/>
      <c r="AT34" s="29"/>
      <c r="AU34" s="29"/>
      <c r="AV34" s="29"/>
      <c r="AW34" s="83">
        <f>AY34+AZ34+BA34</f>
        <v>0</v>
      </c>
      <c r="AX34" s="82"/>
      <c r="AY34" s="29"/>
      <c r="AZ34" s="29"/>
      <c r="BA34" s="84"/>
      <c r="BB34" s="85">
        <f>BD34+BE34+BF34</f>
        <v>0</v>
      </c>
      <c r="BC34" s="82"/>
      <c r="BD34" s="21"/>
      <c r="BE34" s="21"/>
      <c r="BF34" s="21"/>
      <c r="BG34" s="86">
        <f>BI34+BJ34+BK34</f>
        <v>0</v>
      </c>
      <c r="BH34" s="81"/>
      <c r="BI34" s="21"/>
      <c r="BJ34" s="21"/>
      <c r="BK34" s="79"/>
      <c r="BL34" s="80">
        <f>BN34+BO34+BP34</f>
        <v>0</v>
      </c>
      <c r="BM34" s="81"/>
      <c r="BN34" s="21"/>
      <c r="BO34" s="21"/>
      <c r="BP34" s="21"/>
    </row>
    <row r="35" spans="1:1023" ht="10.5" customHeight="1" x14ac:dyDescent="0.2">
      <c r="A35" s="239" t="s">
        <v>329</v>
      </c>
      <c r="B35" s="281" t="s">
        <v>75</v>
      </c>
      <c r="C35" s="281"/>
      <c r="D35" s="281"/>
      <c r="E35" s="281"/>
      <c r="F35" s="281"/>
      <c r="G35" s="281"/>
      <c r="H35" s="281"/>
      <c r="I35" s="281"/>
      <c r="J35" s="281"/>
      <c r="K35" s="240"/>
      <c r="L35" s="240" t="s">
        <v>63</v>
      </c>
      <c r="M35" s="240"/>
      <c r="N35" s="240"/>
      <c r="O35" s="240"/>
      <c r="P35" s="240"/>
      <c r="Q35" s="240"/>
      <c r="R35" s="240"/>
      <c r="S35" s="70">
        <f t="shared" si="6"/>
        <v>141</v>
      </c>
      <c r="T35" s="245">
        <v>18</v>
      </c>
      <c r="U35" s="71">
        <f>AD35+AI35+AN35+AS35+AX35+BC35+BH35+BM35</f>
        <v>6</v>
      </c>
      <c r="V35" s="78">
        <f>AG35+AL35+AQ35+AV35+BA35+BF35+BK35+BP35</f>
        <v>0</v>
      </c>
      <c r="W35" s="21">
        <f>AE35+AJ35+AO35+AT35+AY35+BD35+BI35+BN35</f>
        <v>117</v>
      </c>
      <c r="X35" s="79">
        <f>W35-Y35-AA35-Z35</f>
        <v>99</v>
      </c>
      <c r="Y35" s="240">
        <v>18</v>
      </c>
      <c r="Z35" s="240"/>
      <c r="AA35" s="79"/>
      <c r="AB35" s="79">
        <f>AF35+AK35+AP35+AU35+AZ35+BE35</f>
        <v>0</v>
      </c>
      <c r="AC35" s="80">
        <f t="shared" si="7"/>
        <v>49</v>
      </c>
      <c r="AD35" s="248"/>
      <c r="AE35" s="240">
        <v>49</v>
      </c>
      <c r="AF35" s="21"/>
      <c r="AG35" s="21"/>
      <c r="AH35" s="80">
        <f t="shared" si="8"/>
        <v>68</v>
      </c>
      <c r="AI35" s="248">
        <v>6</v>
      </c>
      <c r="AJ35" s="240">
        <v>68</v>
      </c>
      <c r="AK35" s="21"/>
      <c r="AL35" s="21"/>
      <c r="AM35" s="80">
        <f>AO35+AP35+AQ35</f>
        <v>0</v>
      </c>
      <c r="AN35" s="82"/>
      <c r="AO35" s="29"/>
      <c r="AP35" s="21"/>
      <c r="AQ35" s="21"/>
      <c r="AR35" s="80">
        <f>AT35+AU35+AV35</f>
        <v>0</v>
      </c>
      <c r="AS35" s="82"/>
      <c r="AT35" s="29"/>
      <c r="AU35" s="29"/>
      <c r="AV35" s="29"/>
      <c r="AW35" s="83">
        <f>AY35+AZ35+BA35</f>
        <v>0</v>
      </c>
      <c r="AX35" s="82"/>
      <c r="AY35" s="29"/>
      <c r="AZ35" s="29"/>
      <c r="BA35" s="84"/>
      <c r="BB35" s="85">
        <f>BD35+BE35+BF35</f>
        <v>0</v>
      </c>
      <c r="BC35" s="82"/>
      <c r="BD35" s="21"/>
      <c r="BE35" s="21"/>
      <c r="BF35" s="21"/>
      <c r="BG35" s="86">
        <f>BI35+BJ35+BK35</f>
        <v>0</v>
      </c>
      <c r="BH35" s="81"/>
      <c r="BI35" s="21"/>
      <c r="BJ35" s="21"/>
      <c r="BK35" s="79"/>
      <c r="BL35" s="80">
        <f>BN35+BO35+BP35</f>
        <v>0</v>
      </c>
      <c r="BM35" s="81"/>
      <c r="BN35" s="21"/>
      <c r="BO35" s="21"/>
      <c r="BP35" s="21"/>
    </row>
    <row r="36" spans="1:1023" ht="10.5" customHeight="1" x14ac:dyDescent="0.2">
      <c r="A36" s="239"/>
      <c r="B36" s="284" t="s">
        <v>330</v>
      </c>
      <c r="C36" s="284"/>
      <c r="D36" s="284"/>
      <c r="E36" s="284"/>
      <c r="F36" s="284"/>
      <c r="G36" s="284"/>
      <c r="H36" s="284"/>
      <c r="I36" s="284"/>
      <c r="J36" s="284"/>
      <c r="K36" s="240"/>
      <c r="L36" s="240"/>
      <c r="M36" s="240"/>
      <c r="N36" s="240"/>
      <c r="O36" s="240"/>
      <c r="P36" s="240"/>
      <c r="Q36" s="240"/>
      <c r="R36" s="240"/>
      <c r="S36" s="70"/>
      <c r="T36" s="245"/>
      <c r="U36" s="71"/>
      <c r="V36" s="78"/>
      <c r="W36" s="21"/>
      <c r="X36" s="79"/>
      <c r="Y36" s="240"/>
      <c r="Z36" s="240"/>
      <c r="AA36" s="79"/>
      <c r="AB36" s="79"/>
      <c r="AC36" s="80"/>
      <c r="AD36" s="248"/>
      <c r="AE36" s="240"/>
      <c r="AF36" s="21"/>
      <c r="AG36" s="21"/>
      <c r="AH36" s="80"/>
      <c r="AI36" s="248"/>
      <c r="AJ36" s="240"/>
      <c r="AK36" s="21"/>
      <c r="AL36" s="21"/>
      <c r="AM36" s="80"/>
      <c r="AN36" s="81"/>
      <c r="AO36" s="21"/>
      <c r="AP36" s="21"/>
      <c r="AQ36" s="21"/>
      <c r="AR36" s="80"/>
      <c r="AS36" s="82"/>
      <c r="AT36" s="29"/>
      <c r="AU36" s="29"/>
      <c r="AV36" s="29"/>
      <c r="AW36" s="83"/>
      <c r="AX36" s="82"/>
      <c r="AY36" s="29"/>
      <c r="AZ36" s="29"/>
      <c r="BA36" s="84"/>
      <c r="BB36" s="85"/>
      <c r="BC36" s="82"/>
      <c r="BD36" s="21"/>
      <c r="BE36" s="21"/>
      <c r="BF36" s="21"/>
      <c r="BG36" s="86"/>
      <c r="BH36" s="81"/>
      <c r="BI36" s="21"/>
      <c r="BJ36" s="21"/>
      <c r="BK36" s="79"/>
      <c r="BL36" s="80"/>
      <c r="BM36" s="81"/>
      <c r="BN36" s="21"/>
      <c r="BO36" s="21"/>
      <c r="BP36" s="21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</row>
    <row r="37" spans="1:1023" ht="10.5" customHeight="1" x14ac:dyDescent="0.2">
      <c r="A37" s="243" t="s">
        <v>331</v>
      </c>
      <c r="B37" s="285" t="s">
        <v>76</v>
      </c>
      <c r="C37" s="285"/>
      <c r="D37" s="285"/>
      <c r="E37" s="285"/>
      <c r="F37" s="285"/>
      <c r="G37" s="285"/>
      <c r="H37" s="285"/>
      <c r="I37" s="285"/>
      <c r="J37" s="285"/>
      <c r="K37" s="260"/>
      <c r="L37" s="242" t="s">
        <v>65</v>
      </c>
      <c r="M37" s="260"/>
      <c r="N37" s="260"/>
      <c r="O37" s="260"/>
      <c r="P37" s="260"/>
      <c r="Q37" s="260"/>
      <c r="R37" s="260"/>
      <c r="S37" s="70">
        <f>V37+W37</f>
        <v>39</v>
      </c>
      <c r="T37" s="246"/>
      <c r="U37" s="71">
        <f>AD37+AI37+AN37+AS37+AX37+BC37+BH37+BM37</f>
        <v>0</v>
      </c>
      <c r="V37" s="78">
        <f>AG37+AL37+AQ37+AV37+BA37+BF37+BK37+BP37</f>
        <v>0</v>
      </c>
      <c r="W37" s="21">
        <f>AE37+AJ37+AO37+AT37+AY37+BD37+BI37+BN37</f>
        <v>39</v>
      </c>
      <c r="X37" s="79">
        <f>W37-Y37-AA37-Z37</f>
        <v>27</v>
      </c>
      <c r="Y37" s="246"/>
      <c r="Z37" s="247">
        <v>12</v>
      </c>
      <c r="AA37" s="79"/>
      <c r="AB37" s="79">
        <f>AF37+AK37+AP37+AU37+AZ37+BE37</f>
        <v>0</v>
      </c>
      <c r="AC37" s="80"/>
      <c r="AD37" s="246"/>
      <c r="AE37" s="246"/>
      <c r="AF37" s="21"/>
      <c r="AG37" s="21"/>
      <c r="AH37" s="80">
        <f t="shared" si="8"/>
        <v>39</v>
      </c>
      <c r="AI37" s="246"/>
      <c r="AJ37" s="247">
        <v>39</v>
      </c>
      <c r="AK37" s="21"/>
      <c r="AL37" s="21"/>
      <c r="AM37" s="80">
        <f>AO37+AP37+AQ37</f>
        <v>0</v>
      </c>
      <c r="AN37" s="81"/>
      <c r="AO37" s="21"/>
      <c r="AP37" s="21"/>
      <c r="AQ37" s="21"/>
      <c r="AR37" s="80">
        <f>AT37+AU37+AV37</f>
        <v>0</v>
      </c>
      <c r="AS37" s="82"/>
      <c r="AT37" s="29"/>
      <c r="AU37" s="29"/>
      <c r="AV37" s="29"/>
      <c r="AW37" s="83">
        <f>AY37+AZ37+BA37</f>
        <v>0</v>
      </c>
      <c r="AX37" s="82"/>
      <c r="AY37" s="29"/>
      <c r="AZ37" s="29"/>
      <c r="BA37" s="84"/>
      <c r="BB37" s="85">
        <f>BD37+BE37+BF37</f>
        <v>0</v>
      </c>
      <c r="BC37" s="82"/>
      <c r="BD37" s="21"/>
      <c r="BE37" s="21"/>
      <c r="BF37" s="21"/>
      <c r="BG37" s="86">
        <f>BI37+BJ37+BK37</f>
        <v>0</v>
      </c>
      <c r="BH37" s="81"/>
      <c r="BI37" s="21"/>
      <c r="BJ37" s="21"/>
      <c r="BK37" s="79"/>
      <c r="BL37" s="80">
        <f>BN37+BO37+BP37</f>
        <v>0</v>
      </c>
      <c r="BM37" s="235"/>
      <c r="BN37" s="21"/>
      <c r="BO37" s="21"/>
      <c r="BP37" s="21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</row>
    <row r="38" spans="1:1023" ht="10.5" customHeight="1" x14ac:dyDescent="0.2">
      <c r="A38" s="243" t="s">
        <v>332</v>
      </c>
      <c r="B38" s="285" t="s">
        <v>333</v>
      </c>
      <c r="C38" s="285"/>
      <c r="D38" s="285"/>
      <c r="E38" s="285"/>
      <c r="F38" s="285"/>
      <c r="G38" s="285"/>
      <c r="H38" s="285"/>
      <c r="I38" s="285"/>
      <c r="J38" s="285"/>
      <c r="K38" s="260"/>
      <c r="L38" s="242" t="s">
        <v>65</v>
      </c>
      <c r="M38" s="260"/>
      <c r="N38" s="260"/>
      <c r="O38" s="260"/>
      <c r="P38" s="260"/>
      <c r="Q38" s="260"/>
      <c r="R38" s="260"/>
      <c r="S38" s="70">
        <f>V38+W38</f>
        <v>234</v>
      </c>
      <c r="T38" s="245"/>
      <c r="U38" s="71">
        <f>AD38+AI38+AN38+AS38+AX38+BC38+BH38+BM38</f>
        <v>0</v>
      </c>
      <c r="V38" s="78">
        <f>AG38+AL38+AQ38+AV38+BA38+BF38+BK38+BP38</f>
        <v>0</v>
      </c>
      <c r="W38" s="21">
        <f>AE38+AJ38+AO38+AT38+AY38+BD38+BI38+BN38</f>
        <v>234</v>
      </c>
      <c r="X38" s="79">
        <f>W38-Y38-AA38-Z38</f>
        <v>194</v>
      </c>
      <c r="Y38" s="240">
        <v>22</v>
      </c>
      <c r="Z38" s="247">
        <v>18</v>
      </c>
      <c r="AA38" s="79"/>
      <c r="AB38" s="79">
        <f>AF38+AK38+AP38+AU38+AZ38+BE38</f>
        <v>0</v>
      </c>
      <c r="AC38" s="80">
        <f t="shared" si="7"/>
        <v>116</v>
      </c>
      <c r="AD38" s="246"/>
      <c r="AE38" s="247">
        <v>116</v>
      </c>
      <c r="AF38" s="21"/>
      <c r="AG38" s="21"/>
      <c r="AH38" s="80">
        <f t="shared" si="8"/>
        <v>118</v>
      </c>
      <c r="AI38" s="246"/>
      <c r="AJ38" s="247">
        <v>118</v>
      </c>
      <c r="AK38" s="21"/>
      <c r="AL38" s="21"/>
      <c r="AM38" s="80">
        <f>AO38+AP38+AQ38</f>
        <v>0</v>
      </c>
      <c r="AN38" s="81"/>
      <c r="AO38" s="21"/>
      <c r="AP38" s="21"/>
      <c r="AQ38" s="21"/>
      <c r="AR38" s="80">
        <f>AT38+AU38+AV38</f>
        <v>0</v>
      </c>
      <c r="AS38" s="82"/>
      <c r="AT38" s="29"/>
      <c r="AU38" s="29"/>
      <c r="AV38" s="29"/>
      <c r="AW38" s="83">
        <f>AY38+AZ38+BA38</f>
        <v>0</v>
      </c>
      <c r="AX38" s="82"/>
      <c r="AY38" s="29"/>
      <c r="AZ38" s="29"/>
      <c r="BA38" s="84"/>
      <c r="BB38" s="85">
        <f>BD38+BE38+BF38</f>
        <v>0</v>
      </c>
      <c r="BC38" s="82"/>
      <c r="BD38" s="21"/>
      <c r="BE38" s="21"/>
      <c r="BF38" s="21"/>
      <c r="BG38" s="86">
        <f>BI38+BJ38+BK38</f>
        <v>0</v>
      </c>
      <c r="BH38" s="81"/>
      <c r="BI38" s="21"/>
      <c r="BJ38" s="21"/>
      <c r="BK38" s="79"/>
      <c r="BL38" s="80">
        <f>BN38+BO38+BP38</f>
        <v>0</v>
      </c>
      <c r="BM38" s="81"/>
      <c r="BN38" s="21"/>
      <c r="BO38" s="21"/>
      <c r="BP38" s="21"/>
    </row>
    <row r="39" spans="1:1023" ht="12" customHeight="1" x14ac:dyDescent="0.2">
      <c r="A39" s="91"/>
      <c r="B39" s="287" t="s">
        <v>77</v>
      </c>
      <c r="C39" s="287"/>
      <c r="D39" s="287"/>
      <c r="E39" s="287"/>
      <c r="F39" s="287"/>
      <c r="G39" s="287"/>
      <c r="H39" s="287"/>
      <c r="I39" s="287"/>
      <c r="J39" s="287"/>
      <c r="K39" s="283"/>
      <c r="L39" s="283"/>
      <c r="M39" s="283"/>
      <c r="N39" s="283"/>
      <c r="O39" s="283"/>
      <c r="P39" s="283"/>
      <c r="Q39" s="283"/>
      <c r="R39" s="283"/>
      <c r="S39" s="92">
        <f>S40+S47+S52+S67+S95</f>
        <v>4464</v>
      </c>
      <c r="T39" s="92">
        <f t="shared" ref="T39:BF39" si="19">T40+T47+T52+T67+T95</f>
        <v>84</v>
      </c>
      <c r="U39" s="93">
        <f t="shared" si="19"/>
        <v>96</v>
      </c>
      <c r="V39" s="93">
        <f t="shared" si="19"/>
        <v>206</v>
      </c>
      <c r="W39" s="93">
        <f t="shared" si="19"/>
        <v>2890</v>
      </c>
      <c r="X39" s="93">
        <f t="shared" si="19"/>
        <v>1243</v>
      </c>
      <c r="Y39" s="93">
        <f t="shared" si="19"/>
        <v>90</v>
      </c>
      <c r="Z39" s="93">
        <f t="shared" si="19"/>
        <v>1487</v>
      </c>
      <c r="AA39" s="93">
        <f t="shared" si="19"/>
        <v>70</v>
      </c>
      <c r="AB39" s="93">
        <f t="shared" si="19"/>
        <v>972</v>
      </c>
      <c r="AC39" s="94">
        <f t="shared" si="19"/>
        <v>0</v>
      </c>
      <c r="AD39" s="94">
        <f t="shared" si="19"/>
        <v>0</v>
      </c>
      <c r="AE39" s="94">
        <f t="shared" si="19"/>
        <v>0</v>
      </c>
      <c r="AF39" s="94">
        <f t="shared" si="19"/>
        <v>0</v>
      </c>
      <c r="AG39" s="94">
        <f t="shared" si="19"/>
        <v>0</v>
      </c>
      <c r="AH39" s="92">
        <f t="shared" si="19"/>
        <v>0</v>
      </c>
      <c r="AI39" s="93">
        <f t="shared" si="19"/>
        <v>0</v>
      </c>
      <c r="AJ39" s="93">
        <f t="shared" si="19"/>
        <v>0</v>
      </c>
      <c r="AK39" s="93">
        <f t="shared" si="19"/>
        <v>0</v>
      </c>
      <c r="AL39" s="95">
        <f t="shared" si="19"/>
        <v>0</v>
      </c>
      <c r="AM39" s="94">
        <f t="shared" si="19"/>
        <v>576</v>
      </c>
      <c r="AN39" s="94">
        <f t="shared" si="19"/>
        <v>18</v>
      </c>
      <c r="AO39" s="94">
        <f t="shared" si="19"/>
        <v>520</v>
      </c>
      <c r="AP39" s="94">
        <f t="shared" si="19"/>
        <v>0</v>
      </c>
      <c r="AQ39" s="94">
        <f t="shared" si="19"/>
        <v>56</v>
      </c>
      <c r="AR39" s="92">
        <f t="shared" si="19"/>
        <v>846</v>
      </c>
      <c r="AS39" s="93">
        <f t="shared" si="19"/>
        <v>12</v>
      </c>
      <c r="AT39" s="93">
        <f t="shared" si="19"/>
        <v>598</v>
      </c>
      <c r="AU39" s="93">
        <f t="shared" si="19"/>
        <v>216</v>
      </c>
      <c r="AV39" s="95">
        <f t="shared" si="19"/>
        <v>32</v>
      </c>
      <c r="AW39" s="94">
        <f t="shared" si="19"/>
        <v>576</v>
      </c>
      <c r="AX39" s="94">
        <f t="shared" si="19"/>
        <v>12</v>
      </c>
      <c r="AY39" s="94">
        <f t="shared" si="19"/>
        <v>546</v>
      </c>
      <c r="AZ39" s="94">
        <f t="shared" si="19"/>
        <v>0</v>
      </c>
      <c r="BA39" s="94">
        <f t="shared" si="19"/>
        <v>30</v>
      </c>
      <c r="BB39" s="92">
        <f t="shared" si="19"/>
        <v>846</v>
      </c>
      <c r="BC39" s="93">
        <f t="shared" si="19"/>
        <v>18</v>
      </c>
      <c r="BD39" s="93">
        <f t="shared" si="19"/>
        <v>508</v>
      </c>
      <c r="BE39" s="93">
        <f t="shared" si="19"/>
        <v>288</v>
      </c>
      <c r="BF39" s="95">
        <f t="shared" si="19"/>
        <v>50</v>
      </c>
      <c r="BG39" s="94">
        <f t="shared" ref="BG39:BO39" si="20">BG52+BG67</f>
        <v>536</v>
      </c>
      <c r="BH39" s="94">
        <f t="shared" si="20"/>
        <v>12</v>
      </c>
      <c r="BI39" s="94">
        <f t="shared" si="20"/>
        <v>510</v>
      </c>
      <c r="BJ39" s="94">
        <f t="shared" si="20"/>
        <v>0</v>
      </c>
      <c r="BK39" s="95">
        <f t="shared" ref="BK39" si="21">BK40+BK47+BK52+BK67+BK95</f>
        <v>28</v>
      </c>
      <c r="BL39" s="93">
        <f t="shared" si="20"/>
        <v>580</v>
      </c>
      <c r="BM39" s="93">
        <f t="shared" si="20"/>
        <v>18</v>
      </c>
      <c r="BN39" s="93">
        <f t="shared" si="20"/>
        <v>104</v>
      </c>
      <c r="BO39" s="93">
        <f t="shared" si="20"/>
        <v>468</v>
      </c>
      <c r="BP39" s="95">
        <f t="shared" ref="BP39" si="22">BP40+BP47+BP52+BP67+BP95</f>
        <v>10</v>
      </c>
      <c r="CC39" s="96">
        <v>3</v>
      </c>
      <c r="CD39" s="96">
        <v>4</v>
      </c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  <c r="IX39" s="28"/>
      <c r="IY39" s="28"/>
      <c r="IZ39" s="28"/>
      <c r="JA39" s="28"/>
      <c r="JB39" s="28"/>
      <c r="JC39" s="28"/>
      <c r="JD39" s="28"/>
      <c r="JE39" s="28"/>
      <c r="JF39" s="28"/>
      <c r="JG39" s="28"/>
      <c r="JH39" s="28"/>
      <c r="JI39" s="28"/>
      <c r="JJ39" s="28"/>
      <c r="JK39" s="28"/>
      <c r="JL39" s="28"/>
      <c r="JM39" s="28"/>
      <c r="JN39" s="28"/>
      <c r="JO39" s="28"/>
      <c r="JP39" s="28"/>
      <c r="JQ39" s="28"/>
      <c r="JR39" s="28"/>
      <c r="JS39" s="28"/>
      <c r="JT39" s="28"/>
      <c r="JU39" s="28"/>
      <c r="JV39" s="28"/>
      <c r="JW39" s="28"/>
      <c r="JX39" s="28"/>
      <c r="JY39" s="28"/>
      <c r="JZ39" s="28"/>
      <c r="KA39" s="28"/>
      <c r="KB39" s="28"/>
      <c r="KC39" s="28"/>
      <c r="KD39" s="28"/>
      <c r="KE39" s="28"/>
      <c r="KF39" s="28"/>
      <c r="KG39" s="28"/>
      <c r="KH39" s="28"/>
      <c r="KI39" s="28"/>
      <c r="KJ39" s="28"/>
      <c r="KK39" s="28"/>
      <c r="KL39" s="28"/>
      <c r="KM39" s="28"/>
      <c r="KN39" s="28"/>
      <c r="KO39" s="28"/>
      <c r="KP39" s="28"/>
      <c r="KQ39" s="28"/>
      <c r="KR39" s="28"/>
      <c r="KS39" s="28"/>
      <c r="KT39" s="28"/>
      <c r="KU39" s="28"/>
      <c r="KV39" s="28"/>
      <c r="KW39" s="28"/>
      <c r="KX39" s="28"/>
      <c r="KY39" s="28"/>
      <c r="KZ39" s="28"/>
      <c r="LA39" s="28"/>
      <c r="LB39" s="28"/>
      <c r="LC39" s="28"/>
      <c r="LD39" s="28"/>
      <c r="LE39" s="28"/>
      <c r="LF39" s="28"/>
      <c r="LG39" s="28"/>
      <c r="LH39" s="28"/>
      <c r="LI39" s="28"/>
      <c r="LJ39" s="28"/>
      <c r="LK39" s="28"/>
      <c r="LL39" s="28"/>
      <c r="LM39" s="28"/>
      <c r="LN39" s="28"/>
      <c r="LO39" s="28"/>
      <c r="LP39" s="28"/>
      <c r="LQ39" s="28"/>
      <c r="LR39" s="28"/>
      <c r="LS39" s="28"/>
      <c r="LT39" s="28"/>
      <c r="LU39" s="28"/>
      <c r="LV39" s="28"/>
      <c r="LW39" s="28"/>
      <c r="LX39" s="28"/>
      <c r="LY39" s="28"/>
      <c r="LZ39" s="28"/>
      <c r="MA39" s="28"/>
      <c r="MB39" s="28"/>
      <c r="MC39" s="28"/>
      <c r="MD39" s="28"/>
      <c r="ME39" s="28"/>
      <c r="MF39" s="28"/>
      <c r="MG39" s="28"/>
      <c r="MH39" s="28"/>
      <c r="MI39" s="28"/>
      <c r="MJ39" s="28"/>
      <c r="MK39" s="28"/>
      <c r="ML39" s="28"/>
      <c r="MM39" s="28"/>
      <c r="MN39" s="28"/>
      <c r="MO39" s="28"/>
      <c r="MP39" s="28"/>
      <c r="MQ39" s="28"/>
      <c r="MR39" s="28"/>
      <c r="MS39" s="28"/>
      <c r="MT39" s="28"/>
      <c r="MU39" s="28"/>
      <c r="MV39" s="28"/>
      <c r="MW39" s="28"/>
      <c r="MX39" s="28"/>
      <c r="MY39" s="28"/>
      <c r="MZ39" s="28"/>
      <c r="NA39" s="28"/>
      <c r="NB39" s="28"/>
      <c r="NC39" s="28"/>
      <c r="ND39" s="28"/>
      <c r="NE39" s="28"/>
      <c r="NF39" s="28"/>
      <c r="NG39" s="28"/>
      <c r="NH39" s="28"/>
      <c r="NI39" s="28"/>
      <c r="NJ39" s="28"/>
      <c r="NK39" s="28"/>
      <c r="NL39" s="28"/>
      <c r="NM39" s="28"/>
      <c r="NN39" s="28"/>
      <c r="NO39" s="28"/>
      <c r="NP39" s="28"/>
      <c r="NQ39" s="28"/>
      <c r="NR39" s="28"/>
      <c r="NS39" s="28"/>
      <c r="NT39" s="28"/>
      <c r="NU39" s="28"/>
      <c r="NV39" s="28"/>
      <c r="NW39" s="28"/>
      <c r="NX39" s="28"/>
      <c r="NY39" s="28"/>
      <c r="NZ39" s="28"/>
      <c r="OA39" s="28"/>
      <c r="OB39" s="28"/>
      <c r="OC39" s="28"/>
      <c r="OD39" s="28"/>
      <c r="OE39" s="28"/>
      <c r="OF39" s="28"/>
      <c r="OG39" s="28"/>
      <c r="OH39" s="28"/>
      <c r="OI39" s="28"/>
      <c r="OJ39" s="28"/>
      <c r="OK39" s="28"/>
      <c r="OL39" s="28"/>
      <c r="OM39" s="28"/>
      <c r="ON39" s="28"/>
      <c r="OO39" s="28"/>
      <c r="OP39" s="28"/>
      <c r="OQ39" s="28"/>
      <c r="OR39" s="28"/>
      <c r="OS39" s="28"/>
      <c r="OT39" s="28"/>
      <c r="OU39" s="28"/>
      <c r="OV39" s="28"/>
      <c r="OW39" s="28"/>
      <c r="OX39" s="28"/>
      <c r="OY39" s="28"/>
      <c r="OZ39" s="28"/>
      <c r="PA39" s="28"/>
      <c r="PB39" s="28"/>
      <c r="PC39" s="28"/>
      <c r="PD39" s="28"/>
      <c r="PE39" s="28"/>
      <c r="PF39" s="28"/>
      <c r="PG39" s="28"/>
      <c r="PH39" s="28"/>
      <c r="PI39" s="28"/>
      <c r="PJ39" s="28"/>
      <c r="PK39" s="28"/>
      <c r="PL39" s="28"/>
      <c r="PM39" s="28"/>
      <c r="PN39" s="28"/>
      <c r="PO39" s="28"/>
      <c r="PP39" s="28"/>
      <c r="PQ39" s="28"/>
      <c r="PR39" s="28"/>
      <c r="PS39" s="28"/>
      <c r="PT39" s="28"/>
      <c r="PU39" s="28"/>
      <c r="PV39" s="28"/>
      <c r="PW39" s="28"/>
      <c r="PX39" s="28"/>
      <c r="PY39" s="28"/>
      <c r="PZ39" s="28"/>
      <c r="QA39" s="28"/>
      <c r="QB39" s="28"/>
      <c r="QC39" s="28"/>
      <c r="QD39" s="28"/>
      <c r="QE39" s="28"/>
      <c r="QF39" s="28"/>
      <c r="QG39" s="28"/>
      <c r="QH39" s="28"/>
      <c r="QI39" s="28"/>
      <c r="QJ39" s="28"/>
      <c r="QK39" s="28"/>
      <c r="QL39" s="28"/>
      <c r="QM39" s="28"/>
      <c r="QN39" s="28"/>
      <c r="QO39" s="28"/>
      <c r="QP39" s="28"/>
      <c r="QQ39" s="28"/>
      <c r="QR39" s="28"/>
      <c r="QS39" s="28"/>
      <c r="QT39" s="28"/>
      <c r="QU39" s="28"/>
      <c r="QV39" s="28"/>
      <c r="QW39" s="28"/>
      <c r="QX39" s="28"/>
      <c r="QY39" s="28"/>
      <c r="QZ39" s="28"/>
      <c r="RA39" s="28"/>
      <c r="RB39" s="28"/>
      <c r="RC39" s="28"/>
      <c r="RD39" s="28"/>
      <c r="RE39" s="28"/>
      <c r="RF39" s="28"/>
      <c r="RG39" s="28"/>
      <c r="RH39" s="28"/>
      <c r="RI39" s="28"/>
      <c r="RJ39" s="28"/>
      <c r="RK39" s="28"/>
      <c r="RL39" s="28"/>
      <c r="RM39" s="28"/>
      <c r="RN39" s="28"/>
      <c r="RO39" s="28"/>
      <c r="RP39" s="28"/>
      <c r="RQ39" s="28"/>
      <c r="RR39" s="28"/>
      <c r="RS39" s="28"/>
      <c r="RT39" s="28"/>
      <c r="RU39" s="28"/>
      <c r="RV39" s="28"/>
      <c r="RW39" s="28"/>
      <c r="RX39" s="28"/>
      <c r="RY39" s="28"/>
      <c r="RZ39" s="28"/>
      <c r="SA39" s="28"/>
      <c r="SB39" s="28"/>
      <c r="SC39" s="28"/>
      <c r="SD39" s="28"/>
      <c r="SE39" s="28"/>
      <c r="SF39" s="28"/>
      <c r="SG39" s="28"/>
      <c r="SH39" s="28"/>
      <c r="SI39" s="28"/>
      <c r="SJ39" s="28"/>
      <c r="SK39" s="28"/>
      <c r="SL39" s="28"/>
      <c r="SM39" s="28"/>
      <c r="SN39" s="28"/>
      <c r="SO39" s="28"/>
      <c r="SP39" s="28"/>
      <c r="SQ39" s="28"/>
      <c r="SR39" s="28"/>
      <c r="SS39" s="28"/>
      <c r="ST39" s="28"/>
      <c r="SU39" s="28"/>
      <c r="SV39" s="28"/>
      <c r="SW39" s="28"/>
      <c r="SX39" s="28"/>
      <c r="SY39" s="28"/>
      <c r="SZ39" s="28"/>
      <c r="TA39" s="28"/>
      <c r="TB39" s="28"/>
      <c r="TC39" s="28"/>
      <c r="TD39" s="28"/>
      <c r="TE39" s="28"/>
      <c r="TF39" s="28"/>
      <c r="TG39" s="28"/>
      <c r="TH39" s="28"/>
      <c r="TI39" s="28"/>
      <c r="TJ39" s="28"/>
      <c r="TK39" s="28"/>
      <c r="TL39" s="28"/>
      <c r="TM39" s="28"/>
      <c r="TN39" s="28"/>
      <c r="TO39" s="28"/>
      <c r="TP39" s="28"/>
      <c r="TQ39" s="28"/>
      <c r="TR39" s="28"/>
      <c r="TS39" s="28"/>
      <c r="TT39" s="28"/>
      <c r="TU39" s="28"/>
      <c r="TV39" s="28"/>
      <c r="TW39" s="28"/>
      <c r="TX39" s="28"/>
      <c r="TY39" s="28"/>
      <c r="TZ39" s="28"/>
      <c r="UA39" s="28"/>
      <c r="UB39" s="28"/>
      <c r="UC39" s="28"/>
      <c r="UD39" s="28"/>
      <c r="UE39" s="28"/>
      <c r="UF39" s="28"/>
      <c r="UG39" s="28"/>
      <c r="UH39" s="28"/>
      <c r="UI39" s="28"/>
      <c r="UJ39" s="28"/>
      <c r="UK39" s="28"/>
      <c r="UL39" s="28"/>
      <c r="UM39" s="28"/>
      <c r="UN39" s="28"/>
      <c r="UO39" s="28"/>
      <c r="UP39" s="28"/>
      <c r="UQ39" s="28"/>
      <c r="UR39" s="28"/>
      <c r="US39" s="28"/>
      <c r="UT39" s="28"/>
      <c r="UU39" s="28"/>
      <c r="UV39" s="28"/>
      <c r="UW39" s="28"/>
      <c r="UX39" s="28"/>
      <c r="UY39" s="28"/>
      <c r="UZ39" s="28"/>
      <c r="VA39" s="28"/>
      <c r="VB39" s="28"/>
      <c r="VC39" s="28"/>
      <c r="VD39" s="28"/>
      <c r="VE39" s="28"/>
      <c r="VF39" s="28"/>
      <c r="VG39" s="28"/>
      <c r="VH39" s="28"/>
      <c r="VI39" s="28"/>
      <c r="VJ39" s="28"/>
      <c r="VK39" s="28"/>
      <c r="VL39" s="28"/>
      <c r="VM39" s="28"/>
      <c r="VN39" s="28"/>
      <c r="VO39" s="28"/>
      <c r="VP39" s="28"/>
      <c r="VQ39" s="28"/>
      <c r="VR39" s="28"/>
      <c r="VS39" s="28"/>
      <c r="VT39" s="28"/>
      <c r="VU39" s="28"/>
      <c r="VV39" s="28"/>
      <c r="VW39" s="28"/>
      <c r="VX39" s="28"/>
      <c r="VY39" s="28"/>
      <c r="VZ39" s="28"/>
      <c r="WA39" s="28"/>
      <c r="WB39" s="28"/>
      <c r="WC39" s="28"/>
      <c r="WD39" s="28"/>
      <c r="WE39" s="28"/>
      <c r="WF39" s="28"/>
      <c r="WG39" s="28"/>
      <c r="WH39" s="28"/>
      <c r="WI39" s="28"/>
      <c r="WJ39" s="28"/>
      <c r="WK39" s="28"/>
      <c r="WL39" s="28"/>
      <c r="WM39" s="28"/>
      <c r="WN39" s="28"/>
      <c r="WO39" s="28"/>
      <c r="WP39" s="28"/>
      <c r="WQ39" s="28"/>
      <c r="WR39" s="28"/>
      <c r="WS39" s="28"/>
      <c r="WT39" s="28"/>
      <c r="WU39" s="28"/>
      <c r="WV39" s="28"/>
      <c r="WW39" s="28"/>
      <c r="WX39" s="28"/>
      <c r="WY39" s="28"/>
      <c r="WZ39" s="28"/>
      <c r="XA39" s="28"/>
      <c r="XB39" s="28"/>
      <c r="XC39" s="28"/>
      <c r="XD39" s="28"/>
      <c r="XE39" s="28"/>
      <c r="XF39" s="28"/>
      <c r="XG39" s="28"/>
      <c r="XH39" s="28"/>
      <c r="XI39" s="28"/>
      <c r="XJ39" s="28"/>
      <c r="XK39" s="28"/>
      <c r="XL39" s="28"/>
      <c r="XM39" s="28"/>
      <c r="XN39" s="28"/>
      <c r="XO39" s="28"/>
      <c r="XP39" s="28"/>
      <c r="XQ39" s="28"/>
      <c r="XR39" s="28"/>
      <c r="XS39" s="28"/>
      <c r="XT39" s="28"/>
      <c r="XU39" s="28"/>
      <c r="XV39" s="28"/>
      <c r="XW39" s="28"/>
      <c r="XX39" s="28"/>
      <c r="XY39" s="28"/>
      <c r="XZ39" s="28"/>
      <c r="YA39" s="28"/>
      <c r="YB39" s="28"/>
      <c r="YC39" s="28"/>
      <c r="YD39" s="28"/>
      <c r="YE39" s="28"/>
      <c r="YF39" s="28"/>
      <c r="YG39" s="28"/>
      <c r="YH39" s="28"/>
      <c r="YI39" s="28"/>
      <c r="YJ39" s="28"/>
      <c r="YK39" s="28"/>
      <c r="YL39" s="28"/>
      <c r="YM39" s="28"/>
      <c r="YN39" s="28"/>
      <c r="YO39" s="28"/>
      <c r="YP39" s="28"/>
      <c r="YQ39" s="28"/>
      <c r="YR39" s="28"/>
      <c r="YS39" s="28"/>
      <c r="YT39" s="28"/>
      <c r="YU39" s="28"/>
      <c r="YV39" s="28"/>
      <c r="YW39" s="28"/>
      <c r="YX39" s="28"/>
      <c r="YY39" s="28"/>
      <c r="YZ39" s="28"/>
      <c r="ZA39" s="28"/>
      <c r="ZB39" s="28"/>
      <c r="ZC39" s="28"/>
      <c r="ZD39" s="28"/>
      <c r="ZE39" s="28"/>
      <c r="ZF39" s="28"/>
      <c r="ZG39" s="28"/>
      <c r="ZH39" s="28"/>
      <c r="ZI39" s="28"/>
      <c r="ZJ39" s="28"/>
      <c r="ZK39" s="28"/>
      <c r="ZL39" s="28"/>
      <c r="ZM39" s="28"/>
      <c r="ZN39" s="28"/>
      <c r="ZO39" s="28"/>
      <c r="ZP39" s="28"/>
      <c r="ZQ39" s="28"/>
      <c r="ZR39" s="28"/>
      <c r="ZS39" s="28"/>
      <c r="ZT39" s="28"/>
      <c r="ZU39" s="28"/>
      <c r="ZV39" s="28"/>
      <c r="ZW39" s="28"/>
      <c r="ZX39" s="28"/>
      <c r="ZY39" s="28"/>
      <c r="ZZ39" s="28"/>
      <c r="AAA39" s="28"/>
      <c r="AAB39" s="28"/>
      <c r="AAC39" s="28"/>
      <c r="AAD39" s="28"/>
      <c r="AAE39" s="28"/>
      <c r="AAF39" s="28"/>
      <c r="AAG39" s="28"/>
      <c r="AAH39" s="28"/>
      <c r="AAI39" s="28"/>
      <c r="AAJ39" s="28"/>
      <c r="AAK39" s="28"/>
      <c r="AAL39" s="28"/>
      <c r="AAM39" s="28"/>
      <c r="AAN39" s="28"/>
      <c r="AAO39" s="28"/>
      <c r="AAP39" s="28"/>
      <c r="AAQ39" s="28"/>
      <c r="AAR39" s="28"/>
      <c r="AAS39" s="28"/>
      <c r="AAT39" s="28"/>
      <c r="AAU39" s="28"/>
      <c r="AAV39" s="28"/>
      <c r="AAW39" s="28"/>
      <c r="AAX39" s="28"/>
      <c r="AAY39" s="28"/>
      <c r="AAZ39" s="28"/>
      <c r="ABA39" s="28"/>
      <c r="ABB39" s="28"/>
      <c r="ABC39" s="28"/>
      <c r="ABD39" s="28"/>
      <c r="ABE39" s="28"/>
      <c r="ABF39" s="28"/>
      <c r="ABG39" s="28"/>
      <c r="ABH39" s="28"/>
      <c r="ABI39" s="28"/>
      <c r="ABJ39" s="28"/>
      <c r="ABK39" s="28"/>
      <c r="ABL39" s="28"/>
      <c r="ABM39" s="28"/>
      <c r="ABN39" s="28"/>
      <c r="ABO39" s="28"/>
      <c r="ABP39" s="28"/>
      <c r="ABQ39" s="28"/>
      <c r="ABR39" s="28"/>
      <c r="ABS39" s="28"/>
      <c r="ABT39" s="28"/>
      <c r="ABU39" s="28"/>
      <c r="ABV39" s="28"/>
      <c r="ABW39" s="28"/>
      <c r="ABX39" s="28"/>
      <c r="ABY39" s="28"/>
      <c r="ABZ39" s="28"/>
      <c r="ACA39" s="28"/>
      <c r="ACB39" s="28"/>
      <c r="ACC39" s="28"/>
      <c r="ACD39" s="28"/>
      <c r="ACE39" s="28"/>
      <c r="ACF39" s="28"/>
      <c r="ACG39" s="28"/>
      <c r="ACH39" s="28"/>
      <c r="ACI39" s="28"/>
      <c r="ACJ39" s="28"/>
      <c r="ACK39" s="28"/>
      <c r="ACL39" s="28"/>
      <c r="ACM39" s="28"/>
      <c r="ACN39" s="28"/>
      <c r="ACO39" s="28"/>
      <c r="ACP39" s="28"/>
      <c r="ACQ39" s="28"/>
      <c r="ACR39" s="28"/>
      <c r="ACS39" s="28"/>
      <c r="ACT39" s="28"/>
      <c r="ACU39" s="28"/>
      <c r="ACV39" s="28"/>
      <c r="ACW39" s="28"/>
      <c r="ACX39" s="28"/>
      <c r="ACY39" s="28"/>
      <c r="ACZ39" s="28"/>
      <c r="ADA39" s="28"/>
      <c r="ADB39" s="28"/>
      <c r="ADC39" s="28"/>
      <c r="ADD39" s="28"/>
      <c r="ADE39" s="28"/>
      <c r="ADF39" s="28"/>
      <c r="ADG39" s="28"/>
      <c r="ADH39" s="28"/>
      <c r="ADI39" s="28"/>
      <c r="ADJ39" s="28"/>
      <c r="ADK39" s="28"/>
      <c r="ADL39" s="28"/>
      <c r="ADM39" s="28"/>
      <c r="ADN39" s="28"/>
      <c r="ADO39" s="28"/>
      <c r="ADP39" s="28"/>
      <c r="ADQ39" s="28"/>
      <c r="ADR39" s="28"/>
      <c r="ADS39" s="28"/>
      <c r="ADT39" s="28"/>
      <c r="ADU39" s="28"/>
      <c r="ADV39" s="28"/>
      <c r="ADW39" s="28"/>
      <c r="ADX39" s="28"/>
      <c r="ADY39" s="28"/>
      <c r="ADZ39" s="28"/>
      <c r="AEA39" s="28"/>
      <c r="AEB39" s="28"/>
      <c r="AEC39" s="28"/>
      <c r="AED39" s="28"/>
      <c r="AEE39" s="28"/>
      <c r="AEF39" s="28"/>
      <c r="AEG39" s="28"/>
      <c r="AEH39" s="28"/>
      <c r="AEI39" s="28"/>
      <c r="AEJ39" s="28"/>
      <c r="AEK39" s="28"/>
      <c r="AEL39" s="28"/>
      <c r="AEM39" s="28"/>
      <c r="AEN39" s="28"/>
      <c r="AEO39" s="28"/>
      <c r="AEP39" s="28"/>
      <c r="AEQ39" s="28"/>
      <c r="AER39" s="28"/>
      <c r="AES39" s="28"/>
      <c r="AET39" s="28"/>
      <c r="AEU39" s="28"/>
      <c r="AEV39" s="28"/>
      <c r="AEW39" s="28"/>
      <c r="AEX39" s="28"/>
      <c r="AEY39" s="28"/>
      <c r="AEZ39" s="28"/>
      <c r="AFA39" s="28"/>
      <c r="AFB39" s="28"/>
      <c r="AFC39" s="28"/>
      <c r="AFD39" s="28"/>
      <c r="AFE39" s="28"/>
      <c r="AFF39" s="28"/>
      <c r="AFG39" s="28"/>
      <c r="AFH39" s="28"/>
      <c r="AFI39" s="28"/>
      <c r="AFJ39" s="28"/>
      <c r="AFK39" s="28"/>
      <c r="AFL39" s="28"/>
      <c r="AFM39" s="28"/>
      <c r="AFN39" s="28"/>
      <c r="AFO39" s="28"/>
      <c r="AFP39" s="28"/>
      <c r="AFQ39" s="28"/>
      <c r="AFR39" s="28"/>
      <c r="AFS39" s="28"/>
      <c r="AFT39" s="28"/>
      <c r="AFU39" s="28"/>
      <c r="AFV39" s="28"/>
      <c r="AFW39" s="28"/>
      <c r="AFX39" s="28"/>
      <c r="AFY39" s="28"/>
      <c r="AFZ39" s="28"/>
      <c r="AGA39" s="28"/>
      <c r="AGB39" s="28"/>
      <c r="AGC39" s="28"/>
      <c r="AGD39" s="28"/>
      <c r="AGE39" s="28"/>
      <c r="AGF39" s="28"/>
      <c r="AGG39" s="28"/>
      <c r="AGH39" s="28"/>
      <c r="AGI39" s="28"/>
      <c r="AGJ39" s="28"/>
      <c r="AGK39" s="28"/>
      <c r="AGL39" s="28"/>
      <c r="AGM39" s="28"/>
      <c r="AGN39" s="28"/>
      <c r="AGO39" s="28"/>
      <c r="AGP39" s="28"/>
      <c r="AGQ39" s="28"/>
      <c r="AGR39" s="28"/>
      <c r="AGS39" s="28"/>
      <c r="AGT39" s="28"/>
      <c r="AGU39" s="28"/>
      <c r="AGV39" s="28"/>
      <c r="AGW39" s="28"/>
      <c r="AGX39" s="28"/>
      <c r="AGY39" s="28"/>
      <c r="AGZ39" s="28"/>
      <c r="AHA39" s="28"/>
      <c r="AHB39" s="28"/>
      <c r="AHC39" s="28"/>
      <c r="AHD39" s="28"/>
      <c r="AHE39" s="28"/>
      <c r="AHF39" s="28"/>
      <c r="AHG39" s="28"/>
      <c r="AHH39" s="28"/>
      <c r="AHI39" s="28"/>
      <c r="AHJ39" s="28"/>
      <c r="AHK39" s="28"/>
      <c r="AHL39" s="28"/>
      <c r="AHM39" s="28"/>
      <c r="AHN39" s="28"/>
      <c r="AHO39" s="28"/>
      <c r="AHP39" s="28"/>
      <c r="AHQ39" s="28"/>
      <c r="AHR39" s="28"/>
      <c r="AHS39" s="28"/>
      <c r="AHT39" s="28"/>
      <c r="AHU39" s="28"/>
      <c r="AHV39" s="28"/>
      <c r="AHW39" s="28"/>
      <c r="AHX39" s="28"/>
      <c r="AHY39" s="28"/>
      <c r="AHZ39" s="28"/>
      <c r="AIA39" s="28"/>
      <c r="AIB39" s="28"/>
      <c r="AIC39" s="28"/>
      <c r="AID39" s="28"/>
      <c r="AIE39" s="28"/>
      <c r="AIF39" s="28"/>
      <c r="AIG39" s="28"/>
      <c r="AIH39" s="28"/>
      <c r="AII39" s="28"/>
      <c r="AIJ39" s="28"/>
      <c r="AIK39" s="28"/>
      <c r="AIL39" s="28"/>
      <c r="AIM39" s="28"/>
      <c r="AIN39" s="28"/>
      <c r="AIO39" s="28"/>
      <c r="AIP39" s="28"/>
      <c r="AIQ39" s="28"/>
      <c r="AIR39" s="28"/>
      <c r="AIS39" s="28"/>
      <c r="AIT39" s="28"/>
      <c r="AIU39" s="28"/>
      <c r="AIV39" s="28"/>
      <c r="AIW39" s="28"/>
      <c r="AIX39" s="28"/>
      <c r="AIY39" s="28"/>
      <c r="AIZ39" s="28"/>
      <c r="AJA39" s="28"/>
      <c r="AJB39" s="28"/>
      <c r="AJC39" s="28"/>
      <c r="AJD39" s="28"/>
      <c r="AJE39" s="28"/>
      <c r="AJF39" s="28"/>
      <c r="AJG39" s="28"/>
      <c r="AJH39" s="28"/>
      <c r="AJI39" s="28"/>
      <c r="AJJ39" s="28"/>
      <c r="AJK39" s="28"/>
      <c r="AJL39" s="28"/>
      <c r="AJM39" s="28"/>
      <c r="AJN39" s="28"/>
      <c r="AJO39" s="28"/>
      <c r="AJP39" s="28"/>
      <c r="AJQ39" s="28"/>
      <c r="AJR39" s="28"/>
      <c r="AJS39" s="28"/>
      <c r="AJT39" s="28"/>
      <c r="AJU39" s="28"/>
      <c r="AJV39" s="28"/>
      <c r="AJW39" s="28"/>
      <c r="AJX39" s="28"/>
      <c r="AJY39" s="28"/>
      <c r="AJZ39" s="28"/>
      <c r="AKA39" s="28"/>
      <c r="AKB39" s="28"/>
      <c r="AKC39" s="28"/>
      <c r="AKD39" s="28"/>
      <c r="AKE39" s="28"/>
      <c r="AKF39" s="28"/>
      <c r="AKG39" s="28"/>
      <c r="AKH39" s="28"/>
      <c r="AKI39" s="28"/>
      <c r="AKJ39" s="28"/>
      <c r="AKK39" s="28"/>
      <c r="AKL39" s="28"/>
      <c r="AKM39" s="28"/>
      <c r="AKN39" s="28"/>
      <c r="AKO39" s="28"/>
      <c r="AKP39" s="28"/>
      <c r="AKQ39" s="28"/>
      <c r="AKR39" s="28"/>
      <c r="AKS39" s="28"/>
      <c r="AKT39" s="28"/>
      <c r="AKU39" s="28"/>
      <c r="AKV39" s="28"/>
      <c r="AKW39" s="28"/>
      <c r="AKX39" s="28"/>
      <c r="AKY39" s="28"/>
      <c r="AKZ39" s="28"/>
      <c r="ALA39" s="28"/>
      <c r="ALB39" s="28"/>
      <c r="ALC39" s="28"/>
      <c r="ALD39" s="28"/>
      <c r="ALE39" s="28"/>
      <c r="ALF39" s="28"/>
      <c r="ALG39" s="28"/>
      <c r="ALH39" s="28"/>
      <c r="ALI39" s="28"/>
      <c r="ALJ39" s="28"/>
      <c r="ALK39" s="28"/>
      <c r="ALL39" s="28"/>
      <c r="ALM39" s="28"/>
      <c r="ALN39" s="28"/>
      <c r="ALO39" s="28"/>
      <c r="ALP39" s="28"/>
      <c r="ALQ39" s="28"/>
      <c r="ALR39" s="28"/>
      <c r="ALS39" s="28"/>
      <c r="ALT39" s="28"/>
      <c r="ALU39" s="28"/>
      <c r="ALV39" s="28"/>
      <c r="ALW39" s="28"/>
      <c r="ALX39" s="28"/>
      <c r="ALY39" s="28"/>
      <c r="ALZ39" s="28"/>
      <c r="AMA39" s="28"/>
      <c r="AMB39" s="28"/>
      <c r="AMC39" s="28"/>
      <c r="AMD39" s="28"/>
      <c r="AME39" s="28"/>
      <c r="AMF39" s="28"/>
      <c r="AMG39" s="28"/>
      <c r="AMH39" s="28"/>
      <c r="AMI39" s="28"/>
    </row>
    <row r="40" spans="1:1023" ht="12" customHeight="1" x14ac:dyDescent="0.2">
      <c r="A40" s="97" t="s">
        <v>78</v>
      </c>
      <c r="B40" s="288" t="s">
        <v>79</v>
      </c>
      <c r="C40" s="288"/>
      <c r="D40" s="288"/>
      <c r="E40" s="288"/>
      <c r="F40" s="288"/>
      <c r="G40" s="288"/>
      <c r="H40" s="288"/>
      <c r="I40" s="288"/>
      <c r="J40" s="288"/>
      <c r="K40" s="289"/>
      <c r="L40" s="289"/>
      <c r="M40" s="289"/>
      <c r="N40" s="289"/>
      <c r="O40" s="289"/>
      <c r="P40" s="289"/>
      <c r="Q40" s="289"/>
      <c r="R40" s="289"/>
      <c r="S40" s="98">
        <f>SUM(S42:S46)</f>
        <v>506</v>
      </c>
      <c r="T40" s="99">
        <f t="shared" ref="T40:AY40" si="23">SUM(T42:T46)</f>
        <v>0</v>
      </c>
      <c r="U40" s="99">
        <f t="shared" si="23"/>
        <v>6</v>
      </c>
      <c r="V40" s="99">
        <f t="shared" si="23"/>
        <v>34</v>
      </c>
      <c r="W40" s="99">
        <f t="shared" si="23"/>
        <v>466</v>
      </c>
      <c r="X40" s="99">
        <f t="shared" si="23"/>
        <v>92</v>
      </c>
      <c r="Y40" s="99">
        <f t="shared" si="23"/>
        <v>0</v>
      </c>
      <c r="Z40" s="99">
        <f t="shared" si="23"/>
        <v>374</v>
      </c>
      <c r="AA40" s="99">
        <f t="shared" si="23"/>
        <v>0</v>
      </c>
      <c r="AB40" s="99">
        <f t="shared" si="23"/>
        <v>0</v>
      </c>
      <c r="AC40" s="99">
        <f t="shared" si="23"/>
        <v>0</v>
      </c>
      <c r="AD40" s="99">
        <f t="shared" si="23"/>
        <v>0</v>
      </c>
      <c r="AE40" s="99">
        <f t="shared" si="23"/>
        <v>0</v>
      </c>
      <c r="AF40" s="99">
        <f t="shared" si="23"/>
        <v>0</v>
      </c>
      <c r="AG40" s="99">
        <f t="shared" si="23"/>
        <v>0</v>
      </c>
      <c r="AH40" s="98">
        <f t="shared" si="23"/>
        <v>0</v>
      </c>
      <c r="AI40" s="99">
        <f t="shared" si="23"/>
        <v>0</v>
      </c>
      <c r="AJ40" s="99">
        <f t="shared" si="23"/>
        <v>0</v>
      </c>
      <c r="AK40" s="99">
        <f t="shared" si="23"/>
        <v>0</v>
      </c>
      <c r="AL40" s="100">
        <f t="shared" si="23"/>
        <v>0</v>
      </c>
      <c r="AM40" s="99">
        <f t="shared" si="23"/>
        <v>108</v>
      </c>
      <c r="AN40" s="99">
        <f t="shared" si="23"/>
        <v>0</v>
      </c>
      <c r="AO40" s="99">
        <f t="shared" si="23"/>
        <v>96</v>
      </c>
      <c r="AP40" s="99">
        <f t="shared" si="23"/>
        <v>0</v>
      </c>
      <c r="AQ40" s="99">
        <f t="shared" si="23"/>
        <v>12</v>
      </c>
      <c r="AR40" s="98">
        <f t="shared" si="23"/>
        <v>152</v>
      </c>
      <c r="AS40" s="99">
        <f t="shared" si="23"/>
        <v>0</v>
      </c>
      <c r="AT40" s="99">
        <f t="shared" si="23"/>
        <v>138</v>
      </c>
      <c r="AU40" s="99">
        <f t="shared" si="23"/>
        <v>0</v>
      </c>
      <c r="AV40" s="100">
        <f t="shared" si="23"/>
        <v>14</v>
      </c>
      <c r="AW40" s="99">
        <f t="shared" si="23"/>
        <v>64</v>
      </c>
      <c r="AX40" s="99">
        <f t="shared" si="23"/>
        <v>0</v>
      </c>
      <c r="AY40" s="99">
        <f t="shared" si="23"/>
        <v>64</v>
      </c>
      <c r="AZ40" s="99">
        <f t="shared" ref="AZ40:BP40" si="24">SUM(AZ42:AZ46)</f>
        <v>0</v>
      </c>
      <c r="BA40" s="99">
        <f t="shared" si="24"/>
        <v>0</v>
      </c>
      <c r="BB40" s="98">
        <f t="shared" si="24"/>
        <v>68</v>
      </c>
      <c r="BC40" s="99">
        <f t="shared" si="24"/>
        <v>0</v>
      </c>
      <c r="BD40" s="99">
        <f t="shared" si="24"/>
        <v>64</v>
      </c>
      <c r="BE40" s="99">
        <f t="shared" si="24"/>
        <v>0</v>
      </c>
      <c r="BF40" s="100">
        <f t="shared" si="24"/>
        <v>4</v>
      </c>
      <c r="BG40" s="99">
        <f t="shared" si="24"/>
        <v>58</v>
      </c>
      <c r="BH40" s="99">
        <f t="shared" si="24"/>
        <v>0</v>
      </c>
      <c r="BI40" s="99">
        <f t="shared" si="24"/>
        <v>56</v>
      </c>
      <c r="BJ40" s="99">
        <f t="shared" si="24"/>
        <v>0</v>
      </c>
      <c r="BK40" s="99">
        <f t="shared" si="24"/>
        <v>2</v>
      </c>
      <c r="BL40" s="99">
        <f t="shared" si="24"/>
        <v>50</v>
      </c>
      <c r="BM40" s="99">
        <f t="shared" si="24"/>
        <v>6</v>
      </c>
      <c r="BN40" s="99">
        <f t="shared" si="24"/>
        <v>48</v>
      </c>
      <c r="BO40" s="99">
        <f t="shared" si="24"/>
        <v>0</v>
      </c>
      <c r="BP40" s="99">
        <f t="shared" si="24"/>
        <v>2</v>
      </c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2">
        <f>AM99/AM98</f>
        <v>16</v>
      </c>
      <c r="CD40" s="102">
        <f>AR99/AR98</f>
        <v>17.5</v>
      </c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  <c r="GK40" s="103"/>
      <c r="GL40" s="103"/>
      <c r="GM40" s="103"/>
      <c r="GN40" s="103"/>
      <c r="GO40" s="103"/>
      <c r="GP40" s="103"/>
      <c r="GQ40" s="103"/>
      <c r="GR40" s="103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103"/>
      <c r="HF40" s="103"/>
      <c r="HG40" s="103"/>
      <c r="HH40" s="103"/>
      <c r="HI40" s="103"/>
      <c r="HJ40" s="103"/>
      <c r="HK40" s="103"/>
      <c r="HL40" s="103"/>
      <c r="HM40" s="103"/>
      <c r="HN40" s="103"/>
      <c r="HO40" s="103"/>
      <c r="HP40" s="103"/>
      <c r="HQ40" s="103"/>
      <c r="HR40" s="103"/>
      <c r="HS40" s="103"/>
      <c r="HT40" s="103"/>
      <c r="HU40" s="103"/>
      <c r="HV40" s="103"/>
      <c r="HW40" s="103"/>
      <c r="HX40" s="103"/>
      <c r="HY40" s="103"/>
      <c r="HZ40" s="103"/>
      <c r="IA40" s="103"/>
      <c r="IB40" s="103"/>
      <c r="IC40" s="103"/>
      <c r="ID40" s="103"/>
      <c r="IE40" s="103"/>
      <c r="IF40" s="103"/>
      <c r="IG40" s="103"/>
      <c r="IH40" s="103"/>
      <c r="II40" s="103"/>
      <c r="IJ40" s="103"/>
      <c r="IK40" s="103"/>
      <c r="IL40" s="103"/>
      <c r="IM40" s="103"/>
      <c r="IN40" s="103"/>
      <c r="IO40" s="103"/>
      <c r="IP40" s="103"/>
      <c r="IQ40" s="103"/>
      <c r="IR40" s="103"/>
      <c r="IS40" s="103"/>
      <c r="IT40" s="103"/>
      <c r="IU40" s="103"/>
      <c r="IV40" s="103"/>
      <c r="IW40" s="103"/>
      <c r="IX40" s="103"/>
      <c r="IY40" s="103"/>
      <c r="IZ40" s="103"/>
      <c r="JA40" s="103"/>
      <c r="JB40" s="103"/>
      <c r="JC40" s="103"/>
      <c r="JD40" s="103"/>
      <c r="JE40" s="103"/>
      <c r="JF40" s="103"/>
      <c r="JG40" s="103"/>
      <c r="JH40" s="103"/>
      <c r="JI40" s="103"/>
      <c r="JJ40" s="103"/>
      <c r="JK40" s="103"/>
      <c r="JL40" s="103"/>
      <c r="JM40" s="103"/>
      <c r="JN40" s="103"/>
      <c r="JO40" s="103"/>
      <c r="JP40" s="103"/>
      <c r="JQ40" s="103"/>
      <c r="JR40" s="103"/>
      <c r="JS40" s="103"/>
      <c r="JT40" s="103"/>
      <c r="JU40" s="103"/>
      <c r="JV40" s="103"/>
      <c r="JW40" s="103"/>
      <c r="JX40" s="103"/>
      <c r="JY40" s="103"/>
      <c r="JZ40" s="103"/>
      <c r="KA40" s="103"/>
      <c r="KB40" s="103"/>
      <c r="KC40" s="103"/>
      <c r="KD40" s="103"/>
      <c r="KE40" s="103"/>
      <c r="KF40" s="103"/>
      <c r="KG40" s="103"/>
      <c r="KH40" s="103"/>
      <c r="KI40" s="103"/>
      <c r="KJ40" s="103"/>
      <c r="KK40" s="103"/>
      <c r="KL40" s="103"/>
      <c r="KM40" s="103"/>
      <c r="KN40" s="103"/>
      <c r="KO40" s="103"/>
      <c r="KP40" s="103"/>
      <c r="KQ40" s="103"/>
      <c r="KR40" s="103"/>
      <c r="KS40" s="103"/>
      <c r="KT40" s="103"/>
      <c r="KU40" s="103"/>
      <c r="KV40" s="103"/>
      <c r="KW40" s="103"/>
      <c r="KX40" s="103"/>
      <c r="KY40" s="103"/>
      <c r="KZ40" s="103"/>
      <c r="LA40" s="103"/>
      <c r="LB40" s="103"/>
      <c r="LC40" s="103"/>
      <c r="LD40" s="103"/>
      <c r="LE40" s="103"/>
      <c r="LF40" s="103"/>
      <c r="LG40" s="103"/>
      <c r="LH40" s="103"/>
      <c r="LI40" s="103"/>
      <c r="LJ40" s="103"/>
      <c r="LK40" s="103"/>
      <c r="LL40" s="103"/>
      <c r="LM40" s="103"/>
      <c r="LN40" s="103"/>
      <c r="LO40" s="103"/>
      <c r="LP40" s="103"/>
      <c r="LQ40" s="103"/>
      <c r="LR40" s="103"/>
      <c r="LS40" s="103"/>
      <c r="LT40" s="103"/>
      <c r="LU40" s="103"/>
      <c r="LV40" s="103"/>
      <c r="LW40" s="103"/>
      <c r="LX40" s="103"/>
      <c r="LY40" s="103"/>
      <c r="LZ40" s="103"/>
      <c r="MA40" s="103"/>
      <c r="MB40" s="103"/>
      <c r="MC40" s="103"/>
      <c r="MD40" s="103"/>
      <c r="ME40" s="103"/>
      <c r="MF40" s="103"/>
      <c r="MG40" s="103"/>
      <c r="MH40" s="103"/>
      <c r="MI40" s="103"/>
      <c r="MJ40" s="103"/>
      <c r="MK40" s="103"/>
      <c r="ML40" s="103"/>
      <c r="MM40" s="103"/>
      <c r="MN40" s="103"/>
      <c r="MO40" s="103"/>
      <c r="MP40" s="103"/>
      <c r="MQ40" s="103"/>
      <c r="MR40" s="103"/>
      <c r="MS40" s="103"/>
      <c r="MT40" s="103"/>
      <c r="MU40" s="103"/>
      <c r="MV40" s="103"/>
      <c r="MW40" s="103"/>
      <c r="MX40" s="103"/>
      <c r="MY40" s="103"/>
      <c r="MZ40" s="103"/>
      <c r="NA40" s="103"/>
      <c r="NB40" s="103"/>
      <c r="NC40" s="103"/>
      <c r="ND40" s="103"/>
      <c r="NE40" s="103"/>
      <c r="NF40" s="103"/>
      <c r="NG40" s="103"/>
      <c r="NH40" s="103"/>
      <c r="NI40" s="103"/>
      <c r="NJ40" s="103"/>
      <c r="NK40" s="103"/>
      <c r="NL40" s="103"/>
      <c r="NM40" s="103"/>
      <c r="NN40" s="103"/>
      <c r="NO40" s="103"/>
      <c r="NP40" s="103"/>
      <c r="NQ40" s="103"/>
      <c r="NR40" s="103"/>
      <c r="NS40" s="103"/>
      <c r="NT40" s="103"/>
      <c r="NU40" s="103"/>
      <c r="NV40" s="103"/>
      <c r="NW40" s="103"/>
      <c r="NX40" s="103"/>
      <c r="NY40" s="103"/>
      <c r="NZ40" s="103"/>
      <c r="OA40" s="103"/>
      <c r="OB40" s="103"/>
      <c r="OC40" s="103"/>
      <c r="OD40" s="103"/>
      <c r="OE40" s="103"/>
      <c r="OF40" s="103"/>
      <c r="OG40" s="103"/>
      <c r="OH40" s="103"/>
      <c r="OI40" s="103"/>
      <c r="OJ40" s="103"/>
      <c r="OK40" s="103"/>
      <c r="OL40" s="103"/>
      <c r="OM40" s="103"/>
      <c r="ON40" s="103"/>
      <c r="OO40" s="103"/>
      <c r="OP40" s="103"/>
      <c r="OQ40" s="103"/>
      <c r="OR40" s="103"/>
      <c r="OS40" s="103"/>
      <c r="OT40" s="103"/>
      <c r="OU40" s="103"/>
      <c r="OV40" s="103"/>
      <c r="OW40" s="103"/>
      <c r="OX40" s="103"/>
      <c r="OY40" s="103"/>
      <c r="OZ40" s="103"/>
      <c r="PA40" s="103"/>
      <c r="PB40" s="103"/>
      <c r="PC40" s="103"/>
      <c r="PD40" s="103"/>
      <c r="PE40" s="103"/>
      <c r="PF40" s="103"/>
      <c r="PG40" s="103"/>
      <c r="PH40" s="103"/>
      <c r="PI40" s="103"/>
      <c r="PJ40" s="103"/>
      <c r="PK40" s="103"/>
      <c r="PL40" s="103"/>
      <c r="PM40" s="103"/>
      <c r="PN40" s="103"/>
      <c r="PO40" s="103"/>
      <c r="PP40" s="103"/>
      <c r="PQ40" s="103"/>
      <c r="PR40" s="103"/>
      <c r="PS40" s="103"/>
      <c r="PT40" s="103"/>
      <c r="PU40" s="103"/>
      <c r="PV40" s="103"/>
      <c r="PW40" s="103"/>
      <c r="PX40" s="103"/>
      <c r="PY40" s="103"/>
      <c r="PZ40" s="103"/>
      <c r="QA40" s="103"/>
      <c r="QB40" s="103"/>
      <c r="QC40" s="103"/>
      <c r="QD40" s="103"/>
      <c r="QE40" s="103"/>
      <c r="QF40" s="103"/>
      <c r="QG40" s="103"/>
      <c r="QH40" s="103"/>
      <c r="QI40" s="103"/>
      <c r="QJ40" s="103"/>
      <c r="QK40" s="103"/>
      <c r="QL40" s="103"/>
      <c r="QM40" s="103"/>
      <c r="QN40" s="103"/>
      <c r="QO40" s="103"/>
      <c r="QP40" s="103"/>
      <c r="QQ40" s="103"/>
      <c r="QR40" s="103"/>
      <c r="QS40" s="103"/>
      <c r="QT40" s="103"/>
      <c r="QU40" s="103"/>
      <c r="QV40" s="103"/>
      <c r="QW40" s="103"/>
      <c r="QX40" s="103"/>
      <c r="QY40" s="103"/>
      <c r="QZ40" s="103"/>
      <c r="RA40" s="103"/>
      <c r="RB40" s="103"/>
      <c r="RC40" s="103"/>
      <c r="RD40" s="103"/>
      <c r="RE40" s="103"/>
      <c r="RF40" s="103"/>
      <c r="RG40" s="103"/>
      <c r="RH40" s="103"/>
      <c r="RI40" s="103"/>
      <c r="RJ40" s="103"/>
      <c r="RK40" s="103"/>
      <c r="RL40" s="103"/>
      <c r="RM40" s="103"/>
      <c r="RN40" s="103"/>
      <c r="RO40" s="103"/>
      <c r="RP40" s="103"/>
      <c r="RQ40" s="103"/>
      <c r="RR40" s="103"/>
      <c r="RS40" s="103"/>
      <c r="RT40" s="103"/>
      <c r="RU40" s="103"/>
      <c r="RV40" s="103"/>
      <c r="RW40" s="103"/>
      <c r="RX40" s="103"/>
      <c r="RY40" s="103"/>
      <c r="RZ40" s="103"/>
      <c r="SA40" s="103"/>
      <c r="SB40" s="103"/>
      <c r="SC40" s="103"/>
      <c r="SD40" s="103"/>
      <c r="SE40" s="103"/>
      <c r="SF40" s="103"/>
      <c r="SG40" s="103"/>
      <c r="SH40" s="103"/>
      <c r="SI40" s="103"/>
      <c r="SJ40" s="103"/>
      <c r="SK40" s="103"/>
      <c r="SL40" s="103"/>
      <c r="SM40" s="103"/>
      <c r="SN40" s="103"/>
      <c r="SO40" s="103"/>
      <c r="SP40" s="103"/>
      <c r="SQ40" s="103"/>
      <c r="SR40" s="103"/>
      <c r="SS40" s="103"/>
      <c r="ST40" s="103"/>
      <c r="SU40" s="103"/>
      <c r="SV40" s="103"/>
      <c r="SW40" s="103"/>
      <c r="SX40" s="103"/>
      <c r="SY40" s="103"/>
      <c r="SZ40" s="103"/>
      <c r="TA40" s="103"/>
      <c r="TB40" s="103"/>
      <c r="TC40" s="103"/>
      <c r="TD40" s="103"/>
      <c r="TE40" s="103"/>
      <c r="TF40" s="103"/>
      <c r="TG40" s="103"/>
      <c r="TH40" s="103"/>
      <c r="TI40" s="103"/>
      <c r="TJ40" s="103"/>
      <c r="TK40" s="103"/>
      <c r="TL40" s="103"/>
      <c r="TM40" s="103"/>
      <c r="TN40" s="103"/>
      <c r="TO40" s="103"/>
      <c r="TP40" s="103"/>
      <c r="TQ40" s="103"/>
      <c r="TR40" s="103"/>
      <c r="TS40" s="103"/>
      <c r="TT40" s="103"/>
      <c r="TU40" s="103"/>
      <c r="TV40" s="103"/>
      <c r="TW40" s="103"/>
      <c r="TX40" s="103"/>
      <c r="TY40" s="103"/>
      <c r="TZ40" s="103"/>
      <c r="UA40" s="103"/>
      <c r="UB40" s="103"/>
      <c r="UC40" s="103"/>
      <c r="UD40" s="103"/>
      <c r="UE40" s="103"/>
      <c r="UF40" s="103"/>
      <c r="UG40" s="103"/>
      <c r="UH40" s="103"/>
      <c r="UI40" s="103"/>
      <c r="UJ40" s="103"/>
      <c r="UK40" s="103"/>
      <c r="UL40" s="103"/>
      <c r="UM40" s="103"/>
      <c r="UN40" s="103"/>
      <c r="UO40" s="103"/>
      <c r="UP40" s="103"/>
      <c r="UQ40" s="103"/>
      <c r="UR40" s="103"/>
      <c r="US40" s="103"/>
      <c r="UT40" s="103"/>
      <c r="UU40" s="103"/>
      <c r="UV40" s="103"/>
      <c r="UW40" s="103"/>
      <c r="UX40" s="103"/>
      <c r="UY40" s="103"/>
      <c r="UZ40" s="103"/>
      <c r="VA40" s="103"/>
      <c r="VB40" s="103"/>
      <c r="VC40" s="103"/>
      <c r="VD40" s="103"/>
      <c r="VE40" s="103"/>
      <c r="VF40" s="103"/>
      <c r="VG40" s="103"/>
      <c r="VH40" s="103"/>
      <c r="VI40" s="103"/>
      <c r="VJ40" s="103"/>
      <c r="VK40" s="103"/>
      <c r="VL40" s="103"/>
      <c r="VM40" s="103"/>
      <c r="VN40" s="103"/>
      <c r="VO40" s="103"/>
      <c r="VP40" s="103"/>
      <c r="VQ40" s="103"/>
      <c r="VR40" s="103"/>
      <c r="VS40" s="103"/>
      <c r="VT40" s="103"/>
      <c r="VU40" s="103"/>
      <c r="VV40" s="103"/>
      <c r="VW40" s="103"/>
      <c r="VX40" s="103"/>
      <c r="VY40" s="103"/>
      <c r="VZ40" s="103"/>
      <c r="WA40" s="103"/>
      <c r="WB40" s="103"/>
      <c r="WC40" s="103"/>
      <c r="WD40" s="103"/>
      <c r="WE40" s="103"/>
      <c r="WF40" s="103"/>
      <c r="WG40" s="103"/>
      <c r="WH40" s="103"/>
      <c r="WI40" s="103"/>
      <c r="WJ40" s="103"/>
      <c r="WK40" s="103"/>
      <c r="WL40" s="103"/>
      <c r="WM40" s="103"/>
      <c r="WN40" s="103"/>
      <c r="WO40" s="103"/>
      <c r="WP40" s="103"/>
      <c r="WQ40" s="103"/>
      <c r="WR40" s="103"/>
      <c r="WS40" s="103"/>
      <c r="WT40" s="103"/>
      <c r="WU40" s="103"/>
      <c r="WV40" s="103"/>
      <c r="WW40" s="103"/>
      <c r="WX40" s="103"/>
      <c r="WY40" s="103"/>
      <c r="WZ40" s="103"/>
      <c r="XA40" s="103"/>
      <c r="XB40" s="103"/>
      <c r="XC40" s="103"/>
      <c r="XD40" s="103"/>
      <c r="XE40" s="103"/>
      <c r="XF40" s="103"/>
      <c r="XG40" s="103"/>
      <c r="XH40" s="103"/>
      <c r="XI40" s="103"/>
      <c r="XJ40" s="103"/>
      <c r="XK40" s="103"/>
      <c r="XL40" s="103"/>
      <c r="XM40" s="103"/>
      <c r="XN40" s="103"/>
      <c r="XO40" s="103"/>
      <c r="XP40" s="103"/>
      <c r="XQ40" s="103"/>
      <c r="XR40" s="103"/>
      <c r="XS40" s="103"/>
      <c r="XT40" s="103"/>
      <c r="XU40" s="103"/>
      <c r="XV40" s="103"/>
      <c r="XW40" s="103"/>
      <c r="XX40" s="103"/>
      <c r="XY40" s="103"/>
      <c r="XZ40" s="103"/>
      <c r="YA40" s="103"/>
      <c r="YB40" s="103"/>
      <c r="YC40" s="103"/>
      <c r="YD40" s="103"/>
      <c r="YE40" s="103"/>
      <c r="YF40" s="103"/>
      <c r="YG40" s="103"/>
      <c r="YH40" s="103"/>
      <c r="YI40" s="103"/>
      <c r="YJ40" s="103"/>
      <c r="YK40" s="103"/>
      <c r="YL40" s="103"/>
      <c r="YM40" s="103"/>
      <c r="YN40" s="103"/>
      <c r="YO40" s="103"/>
      <c r="YP40" s="103"/>
      <c r="YQ40" s="103"/>
      <c r="YR40" s="103"/>
      <c r="YS40" s="103"/>
      <c r="YT40" s="103"/>
      <c r="YU40" s="103"/>
      <c r="YV40" s="103"/>
      <c r="YW40" s="103"/>
      <c r="YX40" s="103"/>
      <c r="YY40" s="103"/>
      <c r="YZ40" s="103"/>
      <c r="ZA40" s="103"/>
      <c r="ZB40" s="103"/>
      <c r="ZC40" s="103"/>
      <c r="ZD40" s="103"/>
      <c r="ZE40" s="103"/>
      <c r="ZF40" s="103"/>
      <c r="ZG40" s="103"/>
      <c r="ZH40" s="103"/>
      <c r="ZI40" s="103"/>
      <c r="ZJ40" s="103"/>
      <c r="ZK40" s="103"/>
      <c r="ZL40" s="103"/>
      <c r="ZM40" s="103"/>
      <c r="ZN40" s="103"/>
      <c r="ZO40" s="103"/>
      <c r="ZP40" s="103"/>
      <c r="ZQ40" s="103"/>
      <c r="ZR40" s="103"/>
      <c r="ZS40" s="103"/>
      <c r="ZT40" s="103"/>
      <c r="ZU40" s="103"/>
      <c r="ZV40" s="103"/>
      <c r="ZW40" s="103"/>
      <c r="ZX40" s="103"/>
      <c r="ZY40" s="103"/>
      <c r="ZZ40" s="103"/>
      <c r="AAA40" s="103"/>
      <c r="AAB40" s="103"/>
      <c r="AAC40" s="103"/>
      <c r="AAD40" s="103"/>
      <c r="AAE40" s="103"/>
      <c r="AAF40" s="103"/>
      <c r="AAG40" s="103"/>
      <c r="AAH40" s="103"/>
      <c r="AAI40" s="103"/>
      <c r="AAJ40" s="103"/>
      <c r="AAK40" s="103"/>
      <c r="AAL40" s="103"/>
      <c r="AAM40" s="103"/>
      <c r="AAN40" s="103"/>
      <c r="AAO40" s="103"/>
      <c r="AAP40" s="103"/>
      <c r="AAQ40" s="103"/>
      <c r="AAR40" s="103"/>
      <c r="AAS40" s="103"/>
      <c r="AAT40" s="103"/>
      <c r="AAU40" s="103"/>
      <c r="AAV40" s="103"/>
      <c r="AAW40" s="103"/>
      <c r="AAX40" s="103"/>
      <c r="AAY40" s="103"/>
      <c r="AAZ40" s="103"/>
      <c r="ABA40" s="103"/>
      <c r="ABB40" s="103"/>
      <c r="ABC40" s="103"/>
      <c r="ABD40" s="103"/>
      <c r="ABE40" s="103"/>
      <c r="ABF40" s="103"/>
      <c r="ABG40" s="103"/>
      <c r="ABH40" s="103"/>
      <c r="ABI40" s="103"/>
      <c r="ABJ40" s="103"/>
      <c r="ABK40" s="103"/>
      <c r="ABL40" s="103"/>
      <c r="ABM40" s="103"/>
      <c r="ABN40" s="103"/>
      <c r="ABO40" s="103"/>
      <c r="ABP40" s="103"/>
      <c r="ABQ40" s="103"/>
      <c r="ABR40" s="103"/>
      <c r="ABS40" s="103"/>
      <c r="ABT40" s="103"/>
      <c r="ABU40" s="103"/>
      <c r="ABV40" s="103"/>
      <c r="ABW40" s="103"/>
      <c r="ABX40" s="103"/>
      <c r="ABY40" s="103"/>
      <c r="ABZ40" s="103"/>
      <c r="ACA40" s="103"/>
      <c r="ACB40" s="103"/>
      <c r="ACC40" s="103"/>
      <c r="ACD40" s="103"/>
      <c r="ACE40" s="103"/>
      <c r="ACF40" s="103"/>
      <c r="ACG40" s="103"/>
      <c r="ACH40" s="103"/>
      <c r="ACI40" s="103"/>
      <c r="ACJ40" s="103"/>
      <c r="ACK40" s="103"/>
      <c r="ACL40" s="103"/>
      <c r="ACM40" s="103"/>
      <c r="ACN40" s="103"/>
      <c r="ACO40" s="103"/>
      <c r="ACP40" s="103"/>
      <c r="ACQ40" s="103"/>
      <c r="ACR40" s="103"/>
      <c r="ACS40" s="103"/>
      <c r="ACT40" s="103"/>
      <c r="ACU40" s="103"/>
      <c r="ACV40" s="103"/>
      <c r="ACW40" s="103"/>
      <c r="ACX40" s="103"/>
      <c r="ACY40" s="103"/>
      <c r="ACZ40" s="103"/>
      <c r="ADA40" s="103"/>
      <c r="ADB40" s="103"/>
      <c r="ADC40" s="103"/>
      <c r="ADD40" s="103"/>
      <c r="ADE40" s="103"/>
      <c r="ADF40" s="103"/>
      <c r="ADG40" s="103"/>
      <c r="ADH40" s="103"/>
      <c r="ADI40" s="103"/>
      <c r="ADJ40" s="103"/>
      <c r="ADK40" s="103"/>
      <c r="ADL40" s="103"/>
      <c r="ADM40" s="103"/>
      <c r="ADN40" s="103"/>
      <c r="ADO40" s="103"/>
      <c r="ADP40" s="103"/>
      <c r="ADQ40" s="103"/>
      <c r="ADR40" s="103"/>
      <c r="ADS40" s="103"/>
      <c r="ADT40" s="103"/>
      <c r="ADU40" s="103"/>
      <c r="ADV40" s="103"/>
      <c r="ADW40" s="103"/>
      <c r="ADX40" s="103"/>
      <c r="ADY40" s="103"/>
      <c r="ADZ40" s="103"/>
      <c r="AEA40" s="103"/>
      <c r="AEB40" s="103"/>
      <c r="AEC40" s="103"/>
      <c r="AED40" s="103"/>
      <c r="AEE40" s="103"/>
      <c r="AEF40" s="103"/>
      <c r="AEG40" s="103"/>
      <c r="AEH40" s="103"/>
      <c r="AEI40" s="103"/>
      <c r="AEJ40" s="103"/>
      <c r="AEK40" s="103"/>
      <c r="AEL40" s="103"/>
      <c r="AEM40" s="103"/>
      <c r="AEN40" s="103"/>
      <c r="AEO40" s="103"/>
      <c r="AEP40" s="103"/>
      <c r="AEQ40" s="103"/>
      <c r="AER40" s="103"/>
      <c r="AES40" s="103"/>
      <c r="AET40" s="103"/>
      <c r="AEU40" s="103"/>
      <c r="AEV40" s="103"/>
      <c r="AEW40" s="103"/>
      <c r="AEX40" s="103"/>
      <c r="AEY40" s="103"/>
      <c r="AEZ40" s="103"/>
      <c r="AFA40" s="103"/>
      <c r="AFB40" s="103"/>
      <c r="AFC40" s="103"/>
      <c r="AFD40" s="103"/>
      <c r="AFE40" s="103"/>
      <c r="AFF40" s="103"/>
      <c r="AFG40" s="103"/>
      <c r="AFH40" s="103"/>
      <c r="AFI40" s="103"/>
      <c r="AFJ40" s="103"/>
      <c r="AFK40" s="103"/>
      <c r="AFL40" s="103"/>
      <c r="AFM40" s="103"/>
      <c r="AFN40" s="103"/>
      <c r="AFO40" s="103"/>
      <c r="AFP40" s="103"/>
      <c r="AFQ40" s="103"/>
      <c r="AFR40" s="103"/>
      <c r="AFS40" s="103"/>
      <c r="AFT40" s="103"/>
      <c r="AFU40" s="103"/>
      <c r="AFV40" s="103"/>
      <c r="AFW40" s="103"/>
      <c r="AFX40" s="103"/>
      <c r="AFY40" s="103"/>
      <c r="AFZ40" s="103"/>
      <c r="AGA40" s="103"/>
      <c r="AGB40" s="103"/>
      <c r="AGC40" s="103"/>
      <c r="AGD40" s="103"/>
      <c r="AGE40" s="103"/>
      <c r="AGF40" s="103"/>
      <c r="AGG40" s="103"/>
      <c r="AGH40" s="103"/>
      <c r="AGI40" s="103"/>
      <c r="AGJ40" s="103"/>
      <c r="AGK40" s="103"/>
      <c r="AGL40" s="103"/>
      <c r="AGM40" s="103"/>
      <c r="AGN40" s="103"/>
      <c r="AGO40" s="103"/>
      <c r="AGP40" s="103"/>
      <c r="AGQ40" s="103"/>
      <c r="AGR40" s="103"/>
      <c r="AGS40" s="103"/>
      <c r="AGT40" s="103"/>
      <c r="AGU40" s="103"/>
      <c r="AGV40" s="103"/>
      <c r="AGW40" s="103"/>
      <c r="AGX40" s="103"/>
      <c r="AGY40" s="103"/>
      <c r="AGZ40" s="103"/>
      <c r="AHA40" s="103"/>
      <c r="AHB40" s="103"/>
      <c r="AHC40" s="103"/>
      <c r="AHD40" s="103"/>
      <c r="AHE40" s="103"/>
      <c r="AHF40" s="103"/>
      <c r="AHG40" s="103"/>
      <c r="AHH40" s="103"/>
      <c r="AHI40" s="103"/>
      <c r="AHJ40" s="103"/>
      <c r="AHK40" s="103"/>
      <c r="AHL40" s="103"/>
      <c r="AHM40" s="103"/>
      <c r="AHN40" s="103"/>
      <c r="AHO40" s="103"/>
      <c r="AHP40" s="103"/>
      <c r="AHQ40" s="103"/>
      <c r="AHR40" s="103"/>
      <c r="AHS40" s="103"/>
      <c r="AHT40" s="103"/>
      <c r="AHU40" s="103"/>
      <c r="AHV40" s="103"/>
      <c r="AHW40" s="103"/>
      <c r="AHX40" s="103"/>
      <c r="AHY40" s="103"/>
      <c r="AHZ40" s="103"/>
      <c r="AIA40" s="103"/>
      <c r="AIB40" s="103"/>
      <c r="AIC40" s="103"/>
      <c r="AID40" s="103"/>
      <c r="AIE40" s="103"/>
      <c r="AIF40" s="103"/>
      <c r="AIG40" s="103"/>
      <c r="AIH40" s="103"/>
      <c r="AII40" s="103"/>
      <c r="AIJ40" s="103"/>
      <c r="AIK40" s="103"/>
      <c r="AIL40" s="103"/>
      <c r="AIM40" s="103"/>
      <c r="AIN40" s="103"/>
      <c r="AIO40" s="103"/>
      <c r="AIP40" s="103"/>
      <c r="AIQ40" s="103"/>
      <c r="AIR40" s="103"/>
      <c r="AIS40" s="103"/>
      <c r="AIT40" s="103"/>
      <c r="AIU40" s="103"/>
      <c r="AIV40" s="103"/>
      <c r="AIW40" s="103"/>
      <c r="AIX40" s="103"/>
      <c r="AIY40" s="103"/>
      <c r="AIZ40" s="103"/>
      <c r="AJA40" s="103"/>
      <c r="AJB40" s="103"/>
      <c r="AJC40" s="103"/>
      <c r="AJD40" s="103"/>
      <c r="AJE40" s="103"/>
      <c r="AJF40" s="103"/>
      <c r="AJG40" s="103"/>
      <c r="AJH40" s="103"/>
      <c r="AJI40" s="103"/>
      <c r="AJJ40" s="103"/>
      <c r="AJK40" s="103"/>
      <c r="AJL40" s="103"/>
      <c r="AJM40" s="103"/>
      <c r="AJN40" s="103"/>
      <c r="AJO40" s="103"/>
      <c r="AJP40" s="103"/>
      <c r="AJQ40" s="103"/>
      <c r="AJR40" s="103"/>
      <c r="AJS40" s="103"/>
      <c r="AJT40" s="103"/>
      <c r="AJU40" s="103"/>
      <c r="AJV40" s="103"/>
      <c r="AJW40" s="103"/>
      <c r="AJX40" s="103"/>
      <c r="AJY40" s="103"/>
      <c r="AJZ40" s="103"/>
      <c r="AKA40" s="103"/>
      <c r="AKB40" s="103"/>
      <c r="AKC40" s="103"/>
      <c r="AKD40" s="103"/>
      <c r="AKE40" s="103"/>
      <c r="AKF40" s="103"/>
      <c r="AKG40" s="103"/>
      <c r="AKH40" s="103"/>
      <c r="AKI40" s="103"/>
      <c r="AKJ40" s="103"/>
      <c r="AKK40" s="103"/>
      <c r="AKL40" s="103"/>
      <c r="AKM40" s="103"/>
      <c r="AKN40" s="103"/>
      <c r="AKO40" s="103"/>
      <c r="AKP40" s="103"/>
      <c r="AKQ40" s="103"/>
      <c r="AKR40" s="103"/>
      <c r="AKS40" s="103"/>
      <c r="AKT40" s="103"/>
      <c r="AKU40" s="103"/>
      <c r="AKV40" s="103"/>
      <c r="AKW40" s="103"/>
      <c r="AKX40" s="103"/>
      <c r="AKY40" s="103"/>
      <c r="AKZ40" s="103"/>
      <c r="ALA40" s="103"/>
      <c r="ALB40" s="103"/>
      <c r="ALC40" s="103"/>
      <c r="ALD40" s="103"/>
      <c r="ALE40" s="103"/>
      <c r="ALF40" s="103"/>
      <c r="ALG40" s="103"/>
      <c r="ALH40" s="103"/>
      <c r="ALI40" s="103"/>
      <c r="ALJ40" s="103"/>
      <c r="ALK40" s="103"/>
      <c r="ALL40" s="103"/>
      <c r="ALM40" s="103"/>
      <c r="ALN40" s="103"/>
      <c r="ALO40" s="103"/>
      <c r="ALP40" s="103"/>
      <c r="ALQ40" s="103"/>
      <c r="ALR40" s="103"/>
      <c r="ALS40" s="103"/>
      <c r="ALT40" s="103"/>
      <c r="ALU40" s="103"/>
      <c r="ALV40" s="103"/>
      <c r="ALW40" s="103"/>
      <c r="ALX40" s="103"/>
      <c r="ALY40" s="103"/>
      <c r="ALZ40" s="103"/>
      <c r="AMA40" s="103"/>
      <c r="AMB40" s="103"/>
      <c r="AMC40" s="103"/>
      <c r="AMD40" s="103"/>
      <c r="AME40" s="103"/>
      <c r="AMF40" s="103"/>
      <c r="AMG40" s="103"/>
      <c r="AMH40" s="103"/>
      <c r="AMI40" s="103"/>
    </row>
    <row r="41" spans="1:1023" ht="10.5" customHeight="1" x14ac:dyDescent="0.2">
      <c r="A41" s="61"/>
      <c r="B41" s="278" t="s">
        <v>20</v>
      </c>
      <c r="C41" s="278"/>
      <c r="D41" s="278"/>
      <c r="E41" s="278"/>
      <c r="F41" s="278"/>
      <c r="G41" s="278"/>
      <c r="H41" s="278"/>
      <c r="I41" s="278"/>
      <c r="J41" s="278"/>
      <c r="K41" s="104"/>
      <c r="L41" s="104"/>
      <c r="M41" s="104"/>
      <c r="N41" s="104"/>
      <c r="O41" s="104"/>
      <c r="P41" s="104"/>
      <c r="Q41" s="104"/>
      <c r="R41" s="104"/>
      <c r="S41" s="62"/>
      <c r="T41" s="105"/>
      <c r="U41" s="105">
        <f>SUM(U42:U46)</f>
        <v>6</v>
      </c>
      <c r="V41" s="64"/>
      <c r="W41" s="62"/>
      <c r="X41" s="62"/>
      <c r="Y41" s="62"/>
      <c r="Z41" s="62"/>
      <c r="AA41" s="62"/>
      <c r="AB41" s="62"/>
      <c r="AC41" s="65"/>
      <c r="AD41" s="66"/>
      <c r="AE41" s="62"/>
      <c r="AF41" s="62"/>
      <c r="AG41" s="62"/>
      <c r="AH41" s="62"/>
      <c r="AI41" s="66"/>
      <c r="AJ41" s="62"/>
      <c r="AK41" s="62"/>
      <c r="AL41" s="67"/>
      <c r="AM41" s="65"/>
      <c r="AN41" s="66"/>
      <c r="AO41" s="62"/>
      <c r="AP41" s="62"/>
      <c r="AQ41" s="62"/>
      <c r="AR41" s="62"/>
      <c r="AS41" s="66"/>
      <c r="AT41" s="62"/>
      <c r="AU41" s="62"/>
      <c r="AV41" s="67"/>
      <c r="AW41" s="65"/>
      <c r="AX41" s="66"/>
      <c r="AY41" s="62"/>
      <c r="AZ41" s="62"/>
      <c r="BA41" s="62"/>
      <c r="BB41" s="62"/>
      <c r="BC41" s="66"/>
      <c r="BD41" s="62"/>
      <c r="BE41" s="62"/>
      <c r="BF41" s="67"/>
      <c r="BG41" s="65"/>
      <c r="BH41" s="66"/>
      <c r="BI41" s="62"/>
      <c r="BJ41" s="62"/>
      <c r="BK41" s="62"/>
      <c r="BL41" s="65"/>
      <c r="BM41" s="66"/>
      <c r="BN41" s="62"/>
      <c r="BO41" s="62"/>
      <c r="BP41" s="62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  <c r="KD41" s="28"/>
      <c r="KE41" s="28"/>
      <c r="KF41" s="28"/>
      <c r="KG41" s="28"/>
      <c r="KH41" s="28"/>
      <c r="KI41" s="28"/>
      <c r="KJ41" s="28"/>
      <c r="KK41" s="28"/>
      <c r="KL41" s="28"/>
      <c r="KM41" s="28"/>
      <c r="KN41" s="28"/>
      <c r="KO41" s="28"/>
      <c r="KP41" s="28"/>
      <c r="KQ41" s="28"/>
      <c r="KR41" s="28"/>
      <c r="KS41" s="28"/>
      <c r="KT41" s="28"/>
      <c r="KU41" s="28"/>
      <c r="KV41" s="28"/>
      <c r="KW41" s="28"/>
      <c r="KX41" s="28"/>
      <c r="KY41" s="28"/>
      <c r="KZ41" s="28"/>
      <c r="LA41" s="28"/>
      <c r="LB41" s="28"/>
      <c r="LC41" s="28"/>
      <c r="LD41" s="28"/>
      <c r="LE41" s="28"/>
      <c r="LF41" s="28"/>
      <c r="LG41" s="28"/>
      <c r="LH41" s="28"/>
      <c r="LI41" s="28"/>
      <c r="LJ41" s="28"/>
      <c r="LK41" s="28"/>
      <c r="LL41" s="28"/>
      <c r="LM41" s="28"/>
      <c r="LN41" s="28"/>
      <c r="LO41" s="28"/>
      <c r="LP41" s="28"/>
      <c r="LQ41" s="28"/>
      <c r="LR41" s="28"/>
      <c r="LS41" s="28"/>
      <c r="LT41" s="28"/>
      <c r="LU41" s="28"/>
      <c r="LV41" s="28"/>
      <c r="LW41" s="28"/>
      <c r="LX41" s="28"/>
      <c r="LY41" s="28"/>
      <c r="LZ41" s="28"/>
      <c r="MA41" s="28"/>
      <c r="MB41" s="28"/>
      <c r="MC41" s="28"/>
      <c r="MD41" s="28"/>
      <c r="ME41" s="28"/>
      <c r="MF41" s="28"/>
      <c r="MG41" s="28"/>
      <c r="MH41" s="28"/>
      <c r="MI41" s="28"/>
      <c r="MJ41" s="28"/>
      <c r="MK41" s="28"/>
      <c r="ML41" s="28"/>
      <c r="MM41" s="28"/>
      <c r="MN41" s="28"/>
      <c r="MO41" s="28"/>
      <c r="MP41" s="28"/>
      <c r="MQ41" s="28"/>
      <c r="MR41" s="28"/>
      <c r="MS41" s="28"/>
      <c r="MT41" s="28"/>
      <c r="MU41" s="28"/>
      <c r="MV41" s="28"/>
      <c r="MW41" s="28"/>
      <c r="MX41" s="28"/>
      <c r="MY41" s="28"/>
      <c r="MZ41" s="28"/>
      <c r="NA41" s="28"/>
      <c r="NB41" s="28"/>
      <c r="NC41" s="28"/>
      <c r="ND41" s="28"/>
      <c r="NE41" s="28"/>
      <c r="NF41" s="28"/>
      <c r="NG41" s="28"/>
      <c r="NH41" s="28"/>
      <c r="NI41" s="28"/>
      <c r="NJ41" s="28"/>
      <c r="NK41" s="28"/>
      <c r="NL41" s="28"/>
      <c r="NM41" s="28"/>
      <c r="NN41" s="28"/>
      <c r="NO41" s="28"/>
      <c r="NP41" s="28"/>
      <c r="NQ41" s="28"/>
      <c r="NR41" s="28"/>
      <c r="NS41" s="28"/>
      <c r="NT41" s="28"/>
      <c r="NU41" s="28"/>
      <c r="NV41" s="28"/>
      <c r="NW41" s="28"/>
      <c r="NX41" s="28"/>
      <c r="NY41" s="28"/>
      <c r="NZ41" s="28"/>
      <c r="OA41" s="28"/>
      <c r="OB41" s="28"/>
      <c r="OC41" s="28"/>
      <c r="OD41" s="28"/>
      <c r="OE41" s="28"/>
      <c r="OF41" s="28"/>
      <c r="OG41" s="28"/>
      <c r="OH41" s="28"/>
      <c r="OI41" s="28"/>
      <c r="OJ41" s="28"/>
      <c r="OK41" s="28"/>
      <c r="OL41" s="28"/>
      <c r="OM41" s="28"/>
      <c r="ON41" s="28"/>
      <c r="OO41" s="28"/>
      <c r="OP41" s="28"/>
      <c r="OQ41" s="28"/>
      <c r="OR41" s="28"/>
      <c r="OS41" s="28"/>
      <c r="OT41" s="28"/>
      <c r="OU41" s="28"/>
      <c r="OV41" s="28"/>
      <c r="OW41" s="28"/>
      <c r="OX41" s="28"/>
      <c r="OY41" s="28"/>
      <c r="OZ41" s="28"/>
      <c r="PA41" s="28"/>
      <c r="PB41" s="28"/>
      <c r="PC41" s="28"/>
      <c r="PD41" s="28"/>
      <c r="PE41" s="28"/>
      <c r="PF41" s="28"/>
      <c r="PG41" s="28"/>
      <c r="PH41" s="28"/>
      <c r="PI41" s="28"/>
      <c r="PJ41" s="28"/>
      <c r="PK41" s="28"/>
      <c r="PL41" s="28"/>
      <c r="PM41" s="28"/>
      <c r="PN41" s="28"/>
      <c r="PO41" s="28"/>
      <c r="PP41" s="28"/>
      <c r="PQ41" s="28"/>
      <c r="PR41" s="28"/>
      <c r="PS41" s="28"/>
      <c r="PT41" s="28"/>
      <c r="PU41" s="28"/>
      <c r="PV41" s="28"/>
      <c r="PW41" s="28"/>
      <c r="PX41" s="28"/>
      <c r="PY41" s="28"/>
      <c r="PZ41" s="28"/>
      <c r="QA41" s="28"/>
      <c r="QB41" s="28"/>
      <c r="QC41" s="28"/>
      <c r="QD41" s="28"/>
      <c r="QE41" s="28"/>
      <c r="QF41" s="28"/>
      <c r="QG41" s="28"/>
      <c r="QH41" s="28"/>
      <c r="QI41" s="28"/>
      <c r="QJ41" s="28"/>
      <c r="QK41" s="28"/>
      <c r="QL41" s="28"/>
      <c r="QM41" s="28"/>
      <c r="QN41" s="28"/>
      <c r="QO41" s="28"/>
      <c r="QP41" s="28"/>
      <c r="QQ41" s="28"/>
      <c r="QR41" s="28"/>
      <c r="QS41" s="28"/>
      <c r="QT41" s="28"/>
      <c r="QU41" s="28"/>
      <c r="QV41" s="28"/>
      <c r="QW41" s="28"/>
      <c r="QX41" s="28"/>
      <c r="QY41" s="28"/>
      <c r="QZ41" s="28"/>
      <c r="RA41" s="28"/>
      <c r="RB41" s="28"/>
      <c r="RC41" s="28"/>
      <c r="RD41" s="28"/>
      <c r="RE41" s="28"/>
      <c r="RF41" s="28"/>
      <c r="RG41" s="28"/>
      <c r="RH41" s="28"/>
      <c r="RI41" s="28"/>
      <c r="RJ41" s="28"/>
      <c r="RK41" s="28"/>
      <c r="RL41" s="28"/>
      <c r="RM41" s="28"/>
      <c r="RN41" s="28"/>
      <c r="RO41" s="28"/>
      <c r="RP41" s="28"/>
      <c r="RQ41" s="28"/>
      <c r="RR41" s="28"/>
      <c r="RS41" s="28"/>
      <c r="RT41" s="28"/>
      <c r="RU41" s="28"/>
      <c r="RV41" s="28"/>
      <c r="RW41" s="28"/>
      <c r="RX41" s="28"/>
      <c r="RY41" s="28"/>
      <c r="RZ41" s="28"/>
      <c r="SA41" s="28"/>
      <c r="SB41" s="28"/>
      <c r="SC41" s="28"/>
      <c r="SD41" s="28"/>
      <c r="SE41" s="28"/>
      <c r="SF41" s="28"/>
      <c r="SG41" s="28"/>
      <c r="SH41" s="28"/>
      <c r="SI41" s="28"/>
      <c r="SJ41" s="28"/>
      <c r="SK41" s="28"/>
      <c r="SL41" s="28"/>
      <c r="SM41" s="28"/>
      <c r="SN41" s="28"/>
      <c r="SO41" s="28"/>
      <c r="SP41" s="28"/>
      <c r="SQ41" s="28"/>
      <c r="SR41" s="28"/>
      <c r="SS41" s="28"/>
      <c r="ST41" s="28"/>
      <c r="SU41" s="28"/>
      <c r="SV41" s="28"/>
      <c r="SW41" s="28"/>
      <c r="SX41" s="28"/>
      <c r="SY41" s="28"/>
      <c r="SZ41" s="28"/>
      <c r="TA41" s="28"/>
      <c r="TB41" s="28"/>
      <c r="TC41" s="28"/>
      <c r="TD41" s="28"/>
      <c r="TE41" s="28"/>
      <c r="TF41" s="28"/>
      <c r="TG41" s="28"/>
      <c r="TH41" s="28"/>
      <c r="TI41" s="28"/>
      <c r="TJ41" s="28"/>
      <c r="TK41" s="28"/>
      <c r="TL41" s="28"/>
      <c r="TM41" s="28"/>
      <c r="TN41" s="28"/>
      <c r="TO41" s="28"/>
      <c r="TP41" s="28"/>
      <c r="TQ41" s="28"/>
      <c r="TR41" s="28"/>
      <c r="TS41" s="28"/>
      <c r="TT41" s="28"/>
      <c r="TU41" s="28"/>
      <c r="TV41" s="28"/>
      <c r="TW41" s="28"/>
      <c r="TX41" s="28"/>
      <c r="TY41" s="28"/>
      <c r="TZ41" s="28"/>
      <c r="UA41" s="28"/>
      <c r="UB41" s="28"/>
      <c r="UC41" s="28"/>
      <c r="UD41" s="28"/>
      <c r="UE41" s="28"/>
      <c r="UF41" s="28"/>
      <c r="UG41" s="28"/>
      <c r="UH41" s="28"/>
      <c r="UI41" s="28"/>
      <c r="UJ41" s="28"/>
      <c r="UK41" s="28"/>
      <c r="UL41" s="28"/>
      <c r="UM41" s="28"/>
      <c r="UN41" s="28"/>
      <c r="UO41" s="28"/>
      <c r="UP41" s="28"/>
      <c r="UQ41" s="28"/>
      <c r="UR41" s="28"/>
      <c r="US41" s="28"/>
      <c r="UT41" s="28"/>
      <c r="UU41" s="28"/>
      <c r="UV41" s="28"/>
      <c r="UW41" s="28"/>
      <c r="UX41" s="28"/>
      <c r="UY41" s="28"/>
      <c r="UZ41" s="28"/>
      <c r="VA41" s="28"/>
      <c r="VB41" s="28"/>
      <c r="VC41" s="28"/>
      <c r="VD41" s="28"/>
      <c r="VE41" s="28"/>
      <c r="VF41" s="28"/>
      <c r="VG41" s="28"/>
      <c r="VH41" s="28"/>
      <c r="VI41" s="28"/>
      <c r="VJ41" s="28"/>
      <c r="VK41" s="28"/>
      <c r="VL41" s="28"/>
      <c r="VM41" s="28"/>
      <c r="VN41" s="28"/>
      <c r="VO41" s="28"/>
      <c r="VP41" s="28"/>
      <c r="VQ41" s="28"/>
      <c r="VR41" s="28"/>
      <c r="VS41" s="28"/>
      <c r="VT41" s="28"/>
      <c r="VU41" s="28"/>
      <c r="VV41" s="28"/>
      <c r="VW41" s="28"/>
      <c r="VX41" s="28"/>
      <c r="VY41" s="28"/>
      <c r="VZ41" s="28"/>
      <c r="WA41" s="28"/>
      <c r="WB41" s="28"/>
      <c r="WC41" s="28"/>
      <c r="WD41" s="28"/>
      <c r="WE41" s="28"/>
      <c r="WF41" s="28"/>
      <c r="WG41" s="28"/>
      <c r="WH41" s="28"/>
      <c r="WI41" s="28"/>
      <c r="WJ41" s="28"/>
      <c r="WK41" s="28"/>
      <c r="WL41" s="28"/>
      <c r="WM41" s="28"/>
      <c r="WN41" s="28"/>
      <c r="WO41" s="28"/>
      <c r="WP41" s="28"/>
      <c r="WQ41" s="28"/>
      <c r="WR41" s="28"/>
      <c r="WS41" s="28"/>
      <c r="WT41" s="28"/>
      <c r="WU41" s="28"/>
      <c r="WV41" s="28"/>
      <c r="WW41" s="28"/>
      <c r="WX41" s="28"/>
      <c r="WY41" s="28"/>
      <c r="WZ41" s="28"/>
      <c r="XA41" s="28"/>
      <c r="XB41" s="28"/>
      <c r="XC41" s="28"/>
      <c r="XD41" s="28"/>
      <c r="XE41" s="28"/>
      <c r="XF41" s="28"/>
      <c r="XG41" s="28"/>
      <c r="XH41" s="28"/>
      <c r="XI41" s="28"/>
      <c r="XJ41" s="28"/>
      <c r="XK41" s="28"/>
      <c r="XL41" s="28"/>
      <c r="XM41" s="28"/>
      <c r="XN41" s="28"/>
      <c r="XO41" s="28"/>
      <c r="XP41" s="28"/>
      <c r="XQ41" s="28"/>
      <c r="XR41" s="28"/>
      <c r="XS41" s="28"/>
      <c r="XT41" s="28"/>
      <c r="XU41" s="28"/>
      <c r="XV41" s="28"/>
      <c r="XW41" s="28"/>
      <c r="XX41" s="28"/>
      <c r="XY41" s="28"/>
      <c r="XZ41" s="28"/>
      <c r="YA41" s="28"/>
      <c r="YB41" s="28"/>
      <c r="YC41" s="28"/>
      <c r="YD41" s="28"/>
      <c r="YE41" s="28"/>
      <c r="YF41" s="28"/>
      <c r="YG41" s="28"/>
      <c r="YH41" s="28"/>
      <c r="YI41" s="28"/>
      <c r="YJ41" s="28"/>
      <c r="YK41" s="28"/>
      <c r="YL41" s="28"/>
      <c r="YM41" s="28"/>
      <c r="YN41" s="28"/>
      <c r="YO41" s="28"/>
      <c r="YP41" s="28"/>
      <c r="YQ41" s="28"/>
      <c r="YR41" s="28"/>
      <c r="YS41" s="28"/>
      <c r="YT41" s="28"/>
      <c r="YU41" s="28"/>
      <c r="YV41" s="28"/>
      <c r="YW41" s="28"/>
      <c r="YX41" s="28"/>
      <c r="YY41" s="28"/>
      <c r="YZ41" s="28"/>
      <c r="ZA41" s="28"/>
      <c r="ZB41" s="28"/>
      <c r="ZC41" s="28"/>
      <c r="ZD41" s="28"/>
      <c r="ZE41" s="28"/>
      <c r="ZF41" s="28"/>
      <c r="ZG41" s="28"/>
      <c r="ZH41" s="28"/>
      <c r="ZI41" s="28"/>
      <c r="ZJ41" s="28"/>
      <c r="ZK41" s="28"/>
      <c r="ZL41" s="28"/>
      <c r="ZM41" s="28"/>
      <c r="ZN41" s="28"/>
      <c r="ZO41" s="28"/>
      <c r="ZP41" s="28"/>
      <c r="ZQ41" s="28"/>
      <c r="ZR41" s="28"/>
      <c r="ZS41" s="28"/>
      <c r="ZT41" s="28"/>
      <c r="ZU41" s="28"/>
      <c r="ZV41" s="28"/>
      <c r="ZW41" s="28"/>
      <c r="ZX41" s="28"/>
      <c r="ZY41" s="28"/>
      <c r="ZZ41" s="28"/>
      <c r="AAA41" s="28"/>
      <c r="AAB41" s="28"/>
      <c r="AAC41" s="28"/>
      <c r="AAD41" s="28"/>
      <c r="AAE41" s="28"/>
      <c r="AAF41" s="28"/>
      <c r="AAG41" s="28"/>
      <c r="AAH41" s="28"/>
      <c r="AAI41" s="28"/>
      <c r="AAJ41" s="28"/>
      <c r="AAK41" s="28"/>
      <c r="AAL41" s="28"/>
      <c r="AAM41" s="28"/>
      <c r="AAN41" s="28"/>
      <c r="AAO41" s="28"/>
      <c r="AAP41" s="28"/>
      <c r="AAQ41" s="28"/>
      <c r="AAR41" s="28"/>
      <c r="AAS41" s="28"/>
      <c r="AAT41" s="28"/>
      <c r="AAU41" s="28"/>
      <c r="AAV41" s="28"/>
      <c r="AAW41" s="28"/>
      <c r="AAX41" s="28"/>
      <c r="AAY41" s="28"/>
      <c r="AAZ41" s="28"/>
      <c r="ABA41" s="28"/>
      <c r="ABB41" s="28"/>
      <c r="ABC41" s="28"/>
      <c r="ABD41" s="28"/>
      <c r="ABE41" s="28"/>
      <c r="ABF41" s="28"/>
      <c r="ABG41" s="28"/>
      <c r="ABH41" s="28"/>
      <c r="ABI41" s="28"/>
      <c r="ABJ41" s="28"/>
      <c r="ABK41" s="28"/>
      <c r="ABL41" s="28"/>
      <c r="ABM41" s="28"/>
      <c r="ABN41" s="28"/>
      <c r="ABO41" s="28"/>
      <c r="ABP41" s="28"/>
      <c r="ABQ41" s="28"/>
      <c r="ABR41" s="28"/>
      <c r="ABS41" s="28"/>
      <c r="ABT41" s="28"/>
      <c r="ABU41" s="28"/>
      <c r="ABV41" s="28"/>
      <c r="ABW41" s="28"/>
      <c r="ABX41" s="28"/>
      <c r="ABY41" s="28"/>
      <c r="ABZ41" s="28"/>
      <c r="ACA41" s="28"/>
      <c r="ACB41" s="28"/>
      <c r="ACC41" s="28"/>
      <c r="ACD41" s="28"/>
      <c r="ACE41" s="28"/>
      <c r="ACF41" s="28"/>
      <c r="ACG41" s="28"/>
      <c r="ACH41" s="28"/>
      <c r="ACI41" s="28"/>
      <c r="ACJ41" s="28"/>
      <c r="ACK41" s="28"/>
      <c r="ACL41" s="28"/>
      <c r="ACM41" s="28"/>
      <c r="ACN41" s="28"/>
      <c r="ACO41" s="28"/>
      <c r="ACP41" s="28"/>
      <c r="ACQ41" s="28"/>
      <c r="ACR41" s="28"/>
      <c r="ACS41" s="28"/>
      <c r="ACT41" s="28"/>
      <c r="ACU41" s="28"/>
      <c r="ACV41" s="28"/>
      <c r="ACW41" s="28"/>
      <c r="ACX41" s="28"/>
      <c r="ACY41" s="28"/>
      <c r="ACZ41" s="28"/>
      <c r="ADA41" s="28"/>
      <c r="ADB41" s="28"/>
      <c r="ADC41" s="28"/>
      <c r="ADD41" s="28"/>
      <c r="ADE41" s="28"/>
      <c r="ADF41" s="28"/>
      <c r="ADG41" s="28"/>
      <c r="ADH41" s="28"/>
      <c r="ADI41" s="28"/>
      <c r="ADJ41" s="28"/>
      <c r="ADK41" s="28"/>
      <c r="ADL41" s="28"/>
      <c r="ADM41" s="28"/>
      <c r="ADN41" s="28"/>
      <c r="ADO41" s="28"/>
      <c r="ADP41" s="28"/>
      <c r="ADQ41" s="28"/>
      <c r="ADR41" s="28"/>
      <c r="ADS41" s="28"/>
      <c r="ADT41" s="28"/>
      <c r="ADU41" s="28"/>
      <c r="ADV41" s="28"/>
      <c r="ADW41" s="28"/>
      <c r="ADX41" s="28"/>
      <c r="ADY41" s="28"/>
      <c r="ADZ41" s="28"/>
      <c r="AEA41" s="28"/>
      <c r="AEB41" s="28"/>
      <c r="AEC41" s="28"/>
      <c r="AED41" s="28"/>
      <c r="AEE41" s="28"/>
      <c r="AEF41" s="28"/>
      <c r="AEG41" s="28"/>
      <c r="AEH41" s="28"/>
      <c r="AEI41" s="28"/>
      <c r="AEJ41" s="28"/>
      <c r="AEK41" s="28"/>
      <c r="AEL41" s="28"/>
      <c r="AEM41" s="28"/>
      <c r="AEN41" s="28"/>
      <c r="AEO41" s="28"/>
      <c r="AEP41" s="28"/>
      <c r="AEQ41" s="28"/>
      <c r="AER41" s="28"/>
      <c r="AES41" s="28"/>
      <c r="AET41" s="28"/>
      <c r="AEU41" s="28"/>
      <c r="AEV41" s="28"/>
      <c r="AEW41" s="28"/>
      <c r="AEX41" s="28"/>
      <c r="AEY41" s="28"/>
      <c r="AEZ41" s="28"/>
      <c r="AFA41" s="28"/>
      <c r="AFB41" s="28"/>
      <c r="AFC41" s="28"/>
      <c r="AFD41" s="28"/>
      <c r="AFE41" s="28"/>
      <c r="AFF41" s="28"/>
      <c r="AFG41" s="28"/>
      <c r="AFH41" s="28"/>
      <c r="AFI41" s="28"/>
      <c r="AFJ41" s="28"/>
      <c r="AFK41" s="28"/>
      <c r="AFL41" s="28"/>
      <c r="AFM41" s="28"/>
      <c r="AFN41" s="28"/>
      <c r="AFO41" s="28"/>
      <c r="AFP41" s="28"/>
      <c r="AFQ41" s="28"/>
      <c r="AFR41" s="28"/>
      <c r="AFS41" s="28"/>
      <c r="AFT41" s="28"/>
      <c r="AFU41" s="28"/>
      <c r="AFV41" s="28"/>
      <c r="AFW41" s="28"/>
      <c r="AFX41" s="28"/>
      <c r="AFY41" s="28"/>
      <c r="AFZ41" s="28"/>
      <c r="AGA41" s="28"/>
      <c r="AGB41" s="28"/>
      <c r="AGC41" s="28"/>
      <c r="AGD41" s="28"/>
      <c r="AGE41" s="28"/>
      <c r="AGF41" s="28"/>
      <c r="AGG41" s="28"/>
      <c r="AGH41" s="28"/>
      <c r="AGI41" s="28"/>
      <c r="AGJ41" s="28"/>
      <c r="AGK41" s="28"/>
      <c r="AGL41" s="28"/>
      <c r="AGM41" s="28"/>
      <c r="AGN41" s="28"/>
      <c r="AGO41" s="28"/>
      <c r="AGP41" s="28"/>
      <c r="AGQ41" s="28"/>
      <c r="AGR41" s="28"/>
      <c r="AGS41" s="28"/>
      <c r="AGT41" s="28"/>
      <c r="AGU41" s="28"/>
      <c r="AGV41" s="28"/>
      <c r="AGW41" s="28"/>
      <c r="AGX41" s="28"/>
      <c r="AGY41" s="28"/>
      <c r="AGZ41" s="28"/>
      <c r="AHA41" s="28"/>
      <c r="AHB41" s="28"/>
      <c r="AHC41" s="28"/>
      <c r="AHD41" s="28"/>
      <c r="AHE41" s="28"/>
      <c r="AHF41" s="28"/>
      <c r="AHG41" s="28"/>
      <c r="AHH41" s="28"/>
      <c r="AHI41" s="28"/>
      <c r="AHJ41" s="28"/>
      <c r="AHK41" s="28"/>
      <c r="AHL41" s="28"/>
      <c r="AHM41" s="28"/>
      <c r="AHN41" s="28"/>
      <c r="AHO41" s="28"/>
      <c r="AHP41" s="28"/>
      <c r="AHQ41" s="28"/>
      <c r="AHR41" s="28"/>
      <c r="AHS41" s="28"/>
      <c r="AHT41" s="28"/>
      <c r="AHU41" s="28"/>
      <c r="AHV41" s="28"/>
      <c r="AHW41" s="28"/>
      <c r="AHX41" s="28"/>
      <c r="AHY41" s="28"/>
      <c r="AHZ41" s="28"/>
      <c r="AIA41" s="28"/>
      <c r="AIB41" s="28"/>
      <c r="AIC41" s="28"/>
      <c r="AID41" s="28"/>
      <c r="AIE41" s="28"/>
      <c r="AIF41" s="28"/>
      <c r="AIG41" s="28"/>
      <c r="AIH41" s="28"/>
      <c r="AII41" s="28"/>
      <c r="AIJ41" s="28"/>
      <c r="AIK41" s="28"/>
      <c r="AIL41" s="28"/>
      <c r="AIM41" s="28"/>
      <c r="AIN41" s="28"/>
      <c r="AIO41" s="28"/>
      <c r="AIP41" s="28"/>
      <c r="AIQ41" s="28"/>
      <c r="AIR41" s="28"/>
      <c r="AIS41" s="28"/>
      <c r="AIT41" s="28"/>
      <c r="AIU41" s="28"/>
      <c r="AIV41" s="28"/>
      <c r="AIW41" s="28"/>
      <c r="AIX41" s="28"/>
      <c r="AIY41" s="28"/>
      <c r="AIZ41" s="28"/>
      <c r="AJA41" s="28"/>
      <c r="AJB41" s="28"/>
      <c r="AJC41" s="28"/>
      <c r="AJD41" s="28"/>
      <c r="AJE41" s="28"/>
      <c r="AJF41" s="28"/>
      <c r="AJG41" s="28"/>
      <c r="AJH41" s="28"/>
      <c r="AJI41" s="28"/>
      <c r="AJJ41" s="28"/>
      <c r="AJK41" s="28"/>
      <c r="AJL41" s="28"/>
      <c r="AJM41" s="28"/>
      <c r="AJN41" s="28"/>
      <c r="AJO41" s="28"/>
      <c r="AJP41" s="28"/>
      <c r="AJQ41" s="28"/>
      <c r="AJR41" s="28"/>
      <c r="AJS41" s="28"/>
      <c r="AJT41" s="28"/>
      <c r="AJU41" s="28"/>
      <c r="AJV41" s="28"/>
      <c r="AJW41" s="28"/>
      <c r="AJX41" s="28"/>
      <c r="AJY41" s="28"/>
      <c r="AJZ41" s="28"/>
      <c r="AKA41" s="28"/>
      <c r="AKB41" s="28"/>
      <c r="AKC41" s="28"/>
      <c r="AKD41" s="28"/>
      <c r="AKE41" s="28"/>
      <c r="AKF41" s="28"/>
      <c r="AKG41" s="28"/>
      <c r="AKH41" s="28"/>
      <c r="AKI41" s="28"/>
      <c r="AKJ41" s="28"/>
      <c r="AKK41" s="28"/>
      <c r="AKL41" s="28"/>
      <c r="AKM41" s="28"/>
      <c r="AKN41" s="28"/>
      <c r="AKO41" s="28"/>
      <c r="AKP41" s="28"/>
      <c r="AKQ41" s="28"/>
      <c r="AKR41" s="28"/>
      <c r="AKS41" s="28"/>
      <c r="AKT41" s="28"/>
      <c r="AKU41" s="28"/>
      <c r="AKV41" s="28"/>
      <c r="AKW41" s="28"/>
      <c r="AKX41" s="28"/>
      <c r="AKY41" s="28"/>
      <c r="AKZ41" s="28"/>
      <c r="ALA41" s="28"/>
      <c r="ALB41" s="28"/>
      <c r="ALC41" s="28"/>
      <c r="ALD41" s="28"/>
      <c r="ALE41" s="28"/>
      <c r="ALF41" s="28"/>
      <c r="ALG41" s="28"/>
      <c r="ALH41" s="28"/>
      <c r="ALI41" s="28"/>
      <c r="ALJ41" s="28"/>
      <c r="ALK41" s="28"/>
      <c r="ALL41" s="28"/>
      <c r="ALM41" s="28"/>
      <c r="ALN41" s="28"/>
      <c r="ALO41" s="28"/>
      <c r="ALP41" s="28"/>
      <c r="ALQ41" s="28"/>
      <c r="ALR41" s="28"/>
      <c r="ALS41" s="28"/>
      <c r="ALT41" s="28"/>
      <c r="ALU41" s="28"/>
      <c r="ALV41" s="28"/>
      <c r="ALW41" s="28"/>
      <c r="ALX41" s="28"/>
      <c r="ALY41" s="28"/>
      <c r="ALZ41" s="28"/>
      <c r="AMA41" s="28"/>
      <c r="AMB41" s="28"/>
      <c r="AMC41" s="28"/>
      <c r="AMD41" s="28"/>
      <c r="AME41" s="28"/>
      <c r="AMF41" s="28"/>
      <c r="AMG41" s="28"/>
      <c r="AMH41" s="28"/>
      <c r="AMI41" s="28"/>
    </row>
    <row r="42" spans="1:1023" ht="12" customHeight="1" x14ac:dyDescent="0.2">
      <c r="A42" s="76" t="s">
        <v>80</v>
      </c>
      <c r="B42" s="286" t="s">
        <v>81</v>
      </c>
      <c r="C42" s="286"/>
      <c r="D42" s="286"/>
      <c r="E42" s="286"/>
      <c r="F42" s="286"/>
      <c r="G42" s="286"/>
      <c r="H42" s="286"/>
      <c r="I42" s="286"/>
      <c r="J42" s="286"/>
      <c r="K42" s="21"/>
      <c r="L42" s="21"/>
      <c r="M42" s="106"/>
      <c r="N42" s="21" t="s">
        <v>65</v>
      </c>
      <c r="O42" s="21"/>
      <c r="P42" s="21"/>
      <c r="Q42" s="21"/>
      <c r="R42" s="21"/>
      <c r="S42" s="70">
        <f>V42+W42</f>
        <v>44</v>
      </c>
      <c r="T42" s="70"/>
      <c r="U42" s="71">
        <f>AD42+AI42+AN42+AS42+AX42+BC42+BH42+BM42</f>
        <v>0</v>
      </c>
      <c r="V42" s="78">
        <f>AG42+AL42+AQ42+AV42+BA42+BF42+BK42+BP42</f>
        <v>2</v>
      </c>
      <c r="W42" s="21">
        <f>AE42+AJ42+AO42+AT42+AY42+BD42+BI42+BN42</f>
        <v>42</v>
      </c>
      <c r="X42" s="79">
        <f>W42-Y42-AA42-Z42</f>
        <v>22</v>
      </c>
      <c r="Y42" s="79"/>
      <c r="Z42" s="79">
        <v>20</v>
      </c>
      <c r="AA42" s="79"/>
      <c r="AB42" s="79">
        <f>AF42+AK42+AP42+AU42+AZ42+BE42+BJ42+BO42</f>
        <v>0</v>
      </c>
      <c r="AC42" s="21">
        <f>AE42+AF42+AG42</f>
        <v>0</v>
      </c>
      <c r="AD42" s="81"/>
      <c r="AE42" s="21"/>
      <c r="AF42" s="21"/>
      <c r="AG42" s="21"/>
      <c r="AH42" s="107">
        <f>AJ42+AK42+AL42</f>
        <v>0</v>
      </c>
      <c r="AI42" s="81"/>
      <c r="AJ42" s="21"/>
      <c r="AK42" s="21"/>
      <c r="AL42" s="79"/>
      <c r="AM42" s="21">
        <f>AO42+AP42+AQ42</f>
        <v>0</v>
      </c>
      <c r="AN42" s="81"/>
      <c r="AO42" s="21"/>
      <c r="AP42" s="21"/>
      <c r="AQ42" s="21"/>
      <c r="AR42" s="107">
        <f>AT42+AU42+AV42</f>
        <v>44</v>
      </c>
      <c r="AS42" s="81"/>
      <c r="AT42" s="21">
        <v>42</v>
      </c>
      <c r="AU42" s="21"/>
      <c r="AV42" s="79">
        <v>2</v>
      </c>
      <c r="AW42" s="21">
        <f>AY42+AZ42+BA42</f>
        <v>0</v>
      </c>
      <c r="AX42" s="81"/>
      <c r="AY42" s="21"/>
      <c r="AZ42" s="21"/>
      <c r="BA42" s="21"/>
      <c r="BB42" s="107">
        <f>BD42+BE42+BF42</f>
        <v>0</v>
      </c>
      <c r="BC42" s="81"/>
      <c r="BD42" s="21"/>
      <c r="BE42" s="21"/>
      <c r="BF42" s="79"/>
      <c r="BG42" s="21">
        <f>BI42+BJ42+BK42</f>
        <v>0</v>
      </c>
      <c r="BH42" s="81"/>
      <c r="BI42" s="21"/>
      <c r="BJ42" s="21"/>
      <c r="BK42" s="21"/>
      <c r="BL42" s="21">
        <f>BN42+BO42+BP42</f>
        <v>0</v>
      </c>
      <c r="BM42" s="81"/>
      <c r="BN42" s="21"/>
      <c r="BO42" s="21"/>
      <c r="BP42" s="2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  <c r="IP42" s="103"/>
      <c r="IQ42" s="103"/>
      <c r="IR42" s="103"/>
      <c r="IS42" s="103"/>
      <c r="IT42" s="103"/>
      <c r="IU42" s="103"/>
      <c r="IV42" s="103"/>
      <c r="IW42" s="103"/>
      <c r="IX42" s="103"/>
      <c r="IY42" s="103"/>
      <c r="IZ42" s="103"/>
      <c r="JA42" s="103"/>
      <c r="JB42" s="103"/>
      <c r="JC42" s="103"/>
      <c r="JD42" s="103"/>
      <c r="JE42" s="103"/>
      <c r="JF42" s="103"/>
      <c r="JG42" s="103"/>
      <c r="JH42" s="103"/>
      <c r="JI42" s="103"/>
      <c r="JJ42" s="103"/>
      <c r="JK42" s="103"/>
      <c r="JL42" s="103"/>
      <c r="JM42" s="103"/>
      <c r="JN42" s="103"/>
      <c r="JO42" s="103"/>
      <c r="JP42" s="103"/>
      <c r="JQ42" s="103"/>
      <c r="JR42" s="103"/>
      <c r="JS42" s="103"/>
      <c r="JT42" s="103"/>
      <c r="JU42" s="103"/>
      <c r="JV42" s="103"/>
      <c r="JW42" s="103"/>
      <c r="JX42" s="103"/>
      <c r="JY42" s="103"/>
      <c r="JZ42" s="103"/>
      <c r="KA42" s="103"/>
      <c r="KB42" s="103"/>
      <c r="KC42" s="103"/>
      <c r="KD42" s="103"/>
      <c r="KE42" s="103"/>
      <c r="KF42" s="103"/>
      <c r="KG42" s="103"/>
      <c r="KH42" s="103"/>
      <c r="KI42" s="103"/>
      <c r="KJ42" s="103"/>
      <c r="KK42" s="103"/>
      <c r="KL42" s="103"/>
      <c r="KM42" s="103"/>
      <c r="KN42" s="103"/>
      <c r="KO42" s="103"/>
      <c r="KP42" s="103"/>
      <c r="KQ42" s="103"/>
      <c r="KR42" s="103"/>
      <c r="KS42" s="103"/>
      <c r="KT42" s="103"/>
      <c r="KU42" s="103"/>
      <c r="KV42" s="103"/>
      <c r="KW42" s="103"/>
      <c r="KX42" s="103"/>
      <c r="KY42" s="103"/>
      <c r="KZ42" s="103"/>
      <c r="LA42" s="103"/>
      <c r="LB42" s="103"/>
      <c r="LC42" s="103"/>
      <c r="LD42" s="103"/>
      <c r="LE42" s="103"/>
      <c r="LF42" s="103"/>
      <c r="LG42" s="103"/>
      <c r="LH42" s="103"/>
      <c r="LI42" s="103"/>
      <c r="LJ42" s="103"/>
      <c r="LK42" s="103"/>
      <c r="LL42" s="103"/>
      <c r="LM42" s="103"/>
      <c r="LN42" s="103"/>
      <c r="LO42" s="103"/>
      <c r="LP42" s="103"/>
      <c r="LQ42" s="103"/>
      <c r="LR42" s="103"/>
      <c r="LS42" s="103"/>
      <c r="LT42" s="103"/>
      <c r="LU42" s="103"/>
      <c r="LV42" s="103"/>
      <c r="LW42" s="103"/>
      <c r="LX42" s="103"/>
      <c r="LY42" s="103"/>
      <c r="LZ42" s="103"/>
      <c r="MA42" s="103"/>
      <c r="MB42" s="103"/>
      <c r="MC42" s="103"/>
      <c r="MD42" s="103"/>
      <c r="ME42" s="103"/>
      <c r="MF42" s="103"/>
      <c r="MG42" s="103"/>
      <c r="MH42" s="103"/>
      <c r="MI42" s="103"/>
      <c r="MJ42" s="103"/>
      <c r="MK42" s="103"/>
      <c r="ML42" s="103"/>
      <c r="MM42" s="103"/>
      <c r="MN42" s="103"/>
      <c r="MO42" s="103"/>
      <c r="MP42" s="103"/>
      <c r="MQ42" s="103"/>
      <c r="MR42" s="103"/>
      <c r="MS42" s="103"/>
      <c r="MT42" s="103"/>
      <c r="MU42" s="103"/>
      <c r="MV42" s="103"/>
      <c r="MW42" s="103"/>
      <c r="MX42" s="103"/>
      <c r="MY42" s="103"/>
      <c r="MZ42" s="103"/>
      <c r="NA42" s="103"/>
      <c r="NB42" s="103"/>
      <c r="NC42" s="103"/>
      <c r="ND42" s="103"/>
      <c r="NE42" s="103"/>
      <c r="NF42" s="103"/>
      <c r="NG42" s="103"/>
      <c r="NH42" s="103"/>
      <c r="NI42" s="103"/>
      <c r="NJ42" s="103"/>
      <c r="NK42" s="103"/>
      <c r="NL42" s="103"/>
      <c r="NM42" s="103"/>
      <c r="NN42" s="103"/>
      <c r="NO42" s="103"/>
      <c r="NP42" s="103"/>
      <c r="NQ42" s="103"/>
      <c r="NR42" s="103"/>
      <c r="NS42" s="103"/>
      <c r="NT42" s="103"/>
      <c r="NU42" s="103"/>
      <c r="NV42" s="103"/>
      <c r="NW42" s="103"/>
      <c r="NX42" s="103"/>
      <c r="NY42" s="103"/>
      <c r="NZ42" s="103"/>
      <c r="OA42" s="103"/>
      <c r="OB42" s="103"/>
      <c r="OC42" s="103"/>
      <c r="OD42" s="103"/>
      <c r="OE42" s="103"/>
      <c r="OF42" s="103"/>
      <c r="OG42" s="103"/>
      <c r="OH42" s="103"/>
      <c r="OI42" s="103"/>
      <c r="OJ42" s="103"/>
      <c r="OK42" s="103"/>
      <c r="OL42" s="103"/>
      <c r="OM42" s="103"/>
      <c r="ON42" s="103"/>
      <c r="OO42" s="103"/>
      <c r="OP42" s="103"/>
      <c r="OQ42" s="103"/>
      <c r="OR42" s="103"/>
      <c r="OS42" s="103"/>
      <c r="OT42" s="103"/>
      <c r="OU42" s="103"/>
      <c r="OV42" s="103"/>
      <c r="OW42" s="103"/>
      <c r="OX42" s="103"/>
      <c r="OY42" s="103"/>
      <c r="OZ42" s="103"/>
      <c r="PA42" s="103"/>
      <c r="PB42" s="103"/>
      <c r="PC42" s="103"/>
      <c r="PD42" s="103"/>
      <c r="PE42" s="103"/>
      <c r="PF42" s="103"/>
      <c r="PG42" s="103"/>
      <c r="PH42" s="103"/>
      <c r="PI42" s="103"/>
      <c r="PJ42" s="103"/>
      <c r="PK42" s="103"/>
      <c r="PL42" s="103"/>
      <c r="PM42" s="103"/>
      <c r="PN42" s="103"/>
      <c r="PO42" s="103"/>
      <c r="PP42" s="103"/>
      <c r="PQ42" s="103"/>
      <c r="PR42" s="103"/>
      <c r="PS42" s="103"/>
      <c r="PT42" s="103"/>
      <c r="PU42" s="103"/>
      <c r="PV42" s="103"/>
      <c r="PW42" s="103"/>
      <c r="PX42" s="103"/>
      <c r="PY42" s="103"/>
      <c r="PZ42" s="103"/>
      <c r="QA42" s="103"/>
      <c r="QB42" s="103"/>
      <c r="QC42" s="103"/>
      <c r="QD42" s="103"/>
      <c r="QE42" s="103"/>
      <c r="QF42" s="103"/>
      <c r="QG42" s="103"/>
      <c r="QH42" s="103"/>
      <c r="QI42" s="103"/>
      <c r="QJ42" s="103"/>
      <c r="QK42" s="103"/>
      <c r="QL42" s="103"/>
      <c r="QM42" s="103"/>
      <c r="QN42" s="103"/>
      <c r="QO42" s="103"/>
      <c r="QP42" s="103"/>
      <c r="QQ42" s="103"/>
      <c r="QR42" s="103"/>
      <c r="QS42" s="103"/>
      <c r="QT42" s="103"/>
      <c r="QU42" s="103"/>
      <c r="QV42" s="103"/>
      <c r="QW42" s="103"/>
      <c r="QX42" s="103"/>
      <c r="QY42" s="103"/>
      <c r="QZ42" s="103"/>
      <c r="RA42" s="103"/>
      <c r="RB42" s="103"/>
      <c r="RC42" s="103"/>
      <c r="RD42" s="103"/>
      <c r="RE42" s="103"/>
      <c r="RF42" s="103"/>
      <c r="RG42" s="103"/>
      <c r="RH42" s="103"/>
      <c r="RI42" s="103"/>
      <c r="RJ42" s="103"/>
      <c r="RK42" s="103"/>
      <c r="RL42" s="103"/>
      <c r="RM42" s="103"/>
      <c r="RN42" s="103"/>
      <c r="RO42" s="103"/>
      <c r="RP42" s="103"/>
      <c r="RQ42" s="103"/>
      <c r="RR42" s="103"/>
      <c r="RS42" s="103"/>
      <c r="RT42" s="103"/>
      <c r="RU42" s="103"/>
      <c r="RV42" s="103"/>
      <c r="RW42" s="103"/>
      <c r="RX42" s="103"/>
      <c r="RY42" s="103"/>
      <c r="RZ42" s="103"/>
      <c r="SA42" s="103"/>
      <c r="SB42" s="103"/>
      <c r="SC42" s="103"/>
      <c r="SD42" s="103"/>
      <c r="SE42" s="103"/>
      <c r="SF42" s="103"/>
      <c r="SG42" s="103"/>
      <c r="SH42" s="103"/>
      <c r="SI42" s="103"/>
      <c r="SJ42" s="103"/>
      <c r="SK42" s="103"/>
      <c r="SL42" s="103"/>
      <c r="SM42" s="103"/>
      <c r="SN42" s="103"/>
      <c r="SO42" s="103"/>
      <c r="SP42" s="103"/>
      <c r="SQ42" s="103"/>
      <c r="SR42" s="103"/>
      <c r="SS42" s="103"/>
      <c r="ST42" s="103"/>
      <c r="SU42" s="103"/>
      <c r="SV42" s="103"/>
      <c r="SW42" s="103"/>
      <c r="SX42" s="103"/>
      <c r="SY42" s="103"/>
      <c r="SZ42" s="103"/>
      <c r="TA42" s="103"/>
      <c r="TB42" s="103"/>
      <c r="TC42" s="103"/>
      <c r="TD42" s="103"/>
      <c r="TE42" s="103"/>
      <c r="TF42" s="103"/>
      <c r="TG42" s="103"/>
      <c r="TH42" s="103"/>
      <c r="TI42" s="103"/>
      <c r="TJ42" s="103"/>
      <c r="TK42" s="103"/>
      <c r="TL42" s="103"/>
      <c r="TM42" s="103"/>
      <c r="TN42" s="103"/>
      <c r="TO42" s="103"/>
      <c r="TP42" s="103"/>
      <c r="TQ42" s="103"/>
      <c r="TR42" s="103"/>
      <c r="TS42" s="103"/>
      <c r="TT42" s="103"/>
      <c r="TU42" s="103"/>
      <c r="TV42" s="103"/>
      <c r="TW42" s="103"/>
      <c r="TX42" s="103"/>
      <c r="TY42" s="103"/>
      <c r="TZ42" s="103"/>
      <c r="UA42" s="103"/>
      <c r="UB42" s="103"/>
      <c r="UC42" s="103"/>
      <c r="UD42" s="103"/>
      <c r="UE42" s="103"/>
      <c r="UF42" s="103"/>
      <c r="UG42" s="103"/>
      <c r="UH42" s="103"/>
      <c r="UI42" s="103"/>
      <c r="UJ42" s="103"/>
      <c r="UK42" s="103"/>
      <c r="UL42" s="103"/>
      <c r="UM42" s="103"/>
      <c r="UN42" s="103"/>
      <c r="UO42" s="103"/>
      <c r="UP42" s="103"/>
      <c r="UQ42" s="103"/>
      <c r="UR42" s="103"/>
      <c r="US42" s="103"/>
      <c r="UT42" s="103"/>
      <c r="UU42" s="103"/>
      <c r="UV42" s="103"/>
      <c r="UW42" s="103"/>
      <c r="UX42" s="103"/>
      <c r="UY42" s="103"/>
      <c r="UZ42" s="103"/>
      <c r="VA42" s="103"/>
      <c r="VB42" s="103"/>
      <c r="VC42" s="103"/>
      <c r="VD42" s="103"/>
      <c r="VE42" s="103"/>
      <c r="VF42" s="103"/>
      <c r="VG42" s="103"/>
      <c r="VH42" s="103"/>
      <c r="VI42" s="103"/>
      <c r="VJ42" s="103"/>
      <c r="VK42" s="103"/>
      <c r="VL42" s="103"/>
      <c r="VM42" s="103"/>
      <c r="VN42" s="103"/>
      <c r="VO42" s="103"/>
      <c r="VP42" s="103"/>
      <c r="VQ42" s="103"/>
      <c r="VR42" s="103"/>
      <c r="VS42" s="103"/>
      <c r="VT42" s="103"/>
      <c r="VU42" s="103"/>
      <c r="VV42" s="103"/>
      <c r="VW42" s="103"/>
      <c r="VX42" s="103"/>
      <c r="VY42" s="103"/>
      <c r="VZ42" s="103"/>
      <c r="WA42" s="103"/>
      <c r="WB42" s="103"/>
      <c r="WC42" s="103"/>
      <c r="WD42" s="103"/>
      <c r="WE42" s="103"/>
      <c r="WF42" s="103"/>
      <c r="WG42" s="103"/>
      <c r="WH42" s="103"/>
      <c r="WI42" s="103"/>
      <c r="WJ42" s="103"/>
      <c r="WK42" s="103"/>
      <c r="WL42" s="103"/>
      <c r="WM42" s="103"/>
      <c r="WN42" s="103"/>
      <c r="WO42" s="103"/>
      <c r="WP42" s="103"/>
      <c r="WQ42" s="103"/>
      <c r="WR42" s="103"/>
      <c r="WS42" s="103"/>
      <c r="WT42" s="103"/>
      <c r="WU42" s="103"/>
      <c r="WV42" s="103"/>
      <c r="WW42" s="103"/>
      <c r="WX42" s="103"/>
      <c r="WY42" s="103"/>
      <c r="WZ42" s="103"/>
      <c r="XA42" s="103"/>
      <c r="XB42" s="103"/>
      <c r="XC42" s="103"/>
      <c r="XD42" s="103"/>
      <c r="XE42" s="103"/>
      <c r="XF42" s="103"/>
      <c r="XG42" s="103"/>
      <c r="XH42" s="103"/>
      <c r="XI42" s="103"/>
      <c r="XJ42" s="103"/>
      <c r="XK42" s="103"/>
      <c r="XL42" s="103"/>
      <c r="XM42" s="103"/>
      <c r="XN42" s="103"/>
      <c r="XO42" s="103"/>
      <c r="XP42" s="103"/>
      <c r="XQ42" s="103"/>
      <c r="XR42" s="103"/>
      <c r="XS42" s="103"/>
      <c r="XT42" s="103"/>
      <c r="XU42" s="103"/>
      <c r="XV42" s="103"/>
      <c r="XW42" s="103"/>
      <c r="XX42" s="103"/>
      <c r="XY42" s="103"/>
      <c r="XZ42" s="103"/>
      <c r="YA42" s="103"/>
      <c r="YB42" s="103"/>
      <c r="YC42" s="103"/>
      <c r="YD42" s="103"/>
      <c r="YE42" s="103"/>
      <c r="YF42" s="103"/>
      <c r="YG42" s="103"/>
      <c r="YH42" s="103"/>
      <c r="YI42" s="103"/>
      <c r="YJ42" s="103"/>
      <c r="YK42" s="103"/>
      <c r="YL42" s="103"/>
      <c r="YM42" s="103"/>
      <c r="YN42" s="103"/>
      <c r="YO42" s="103"/>
      <c r="YP42" s="103"/>
      <c r="YQ42" s="103"/>
      <c r="YR42" s="103"/>
      <c r="YS42" s="103"/>
      <c r="YT42" s="103"/>
      <c r="YU42" s="103"/>
      <c r="YV42" s="103"/>
      <c r="YW42" s="103"/>
      <c r="YX42" s="103"/>
      <c r="YY42" s="103"/>
      <c r="YZ42" s="103"/>
      <c r="ZA42" s="103"/>
      <c r="ZB42" s="103"/>
      <c r="ZC42" s="103"/>
      <c r="ZD42" s="103"/>
      <c r="ZE42" s="103"/>
      <c r="ZF42" s="103"/>
      <c r="ZG42" s="103"/>
      <c r="ZH42" s="103"/>
      <c r="ZI42" s="103"/>
      <c r="ZJ42" s="103"/>
      <c r="ZK42" s="103"/>
      <c r="ZL42" s="103"/>
      <c r="ZM42" s="103"/>
      <c r="ZN42" s="103"/>
      <c r="ZO42" s="103"/>
      <c r="ZP42" s="103"/>
      <c r="ZQ42" s="103"/>
      <c r="ZR42" s="103"/>
      <c r="ZS42" s="103"/>
      <c r="ZT42" s="103"/>
      <c r="ZU42" s="103"/>
      <c r="ZV42" s="103"/>
      <c r="ZW42" s="103"/>
      <c r="ZX42" s="103"/>
      <c r="ZY42" s="103"/>
      <c r="ZZ42" s="103"/>
      <c r="AAA42" s="103"/>
      <c r="AAB42" s="103"/>
      <c r="AAC42" s="103"/>
      <c r="AAD42" s="103"/>
      <c r="AAE42" s="103"/>
      <c r="AAF42" s="103"/>
      <c r="AAG42" s="103"/>
      <c r="AAH42" s="103"/>
      <c r="AAI42" s="103"/>
      <c r="AAJ42" s="103"/>
      <c r="AAK42" s="103"/>
      <c r="AAL42" s="103"/>
      <c r="AAM42" s="103"/>
      <c r="AAN42" s="103"/>
      <c r="AAO42" s="103"/>
      <c r="AAP42" s="103"/>
      <c r="AAQ42" s="103"/>
      <c r="AAR42" s="103"/>
      <c r="AAS42" s="103"/>
      <c r="AAT42" s="103"/>
      <c r="AAU42" s="103"/>
      <c r="AAV42" s="103"/>
      <c r="AAW42" s="103"/>
      <c r="AAX42" s="103"/>
      <c r="AAY42" s="103"/>
      <c r="AAZ42" s="103"/>
      <c r="ABA42" s="103"/>
      <c r="ABB42" s="103"/>
      <c r="ABC42" s="103"/>
      <c r="ABD42" s="103"/>
      <c r="ABE42" s="103"/>
      <c r="ABF42" s="103"/>
      <c r="ABG42" s="103"/>
      <c r="ABH42" s="103"/>
      <c r="ABI42" s="103"/>
      <c r="ABJ42" s="103"/>
      <c r="ABK42" s="103"/>
      <c r="ABL42" s="103"/>
      <c r="ABM42" s="103"/>
      <c r="ABN42" s="103"/>
      <c r="ABO42" s="103"/>
      <c r="ABP42" s="103"/>
      <c r="ABQ42" s="103"/>
      <c r="ABR42" s="103"/>
      <c r="ABS42" s="103"/>
      <c r="ABT42" s="103"/>
      <c r="ABU42" s="103"/>
      <c r="ABV42" s="103"/>
      <c r="ABW42" s="103"/>
      <c r="ABX42" s="103"/>
      <c r="ABY42" s="103"/>
      <c r="ABZ42" s="103"/>
      <c r="ACA42" s="103"/>
      <c r="ACB42" s="103"/>
      <c r="ACC42" s="103"/>
      <c r="ACD42" s="103"/>
      <c r="ACE42" s="103"/>
      <c r="ACF42" s="103"/>
      <c r="ACG42" s="103"/>
      <c r="ACH42" s="103"/>
      <c r="ACI42" s="103"/>
      <c r="ACJ42" s="103"/>
      <c r="ACK42" s="103"/>
      <c r="ACL42" s="103"/>
      <c r="ACM42" s="103"/>
      <c r="ACN42" s="103"/>
      <c r="ACO42" s="103"/>
      <c r="ACP42" s="103"/>
      <c r="ACQ42" s="103"/>
      <c r="ACR42" s="103"/>
      <c r="ACS42" s="103"/>
      <c r="ACT42" s="103"/>
      <c r="ACU42" s="103"/>
      <c r="ACV42" s="103"/>
      <c r="ACW42" s="103"/>
      <c r="ACX42" s="103"/>
      <c r="ACY42" s="103"/>
      <c r="ACZ42" s="103"/>
      <c r="ADA42" s="103"/>
      <c r="ADB42" s="103"/>
      <c r="ADC42" s="103"/>
      <c r="ADD42" s="103"/>
      <c r="ADE42" s="103"/>
      <c r="ADF42" s="103"/>
      <c r="ADG42" s="103"/>
      <c r="ADH42" s="103"/>
      <c r="ADI42" s="103"/>
      <c r="ADJ42" s="103"/>
      <c r="ADK42" s="103"/>
      <c r="ADL42" s="103"/>
      <c r="ADM42" s="103"/>
      <c r="ADN42" s="103"/>
      <c r="ADO42" s="103"/>
      <c r="ADP42" s="103"/>
      <c r="ADQ42" s="103"/>
      <c r="ADR42" s="103"/>
      <c r="ADS42" s="103"/>
      <c r="ADT42" s="103"/>
      <c r="ADU42" s="103"/>
      <c r="ADV42" s="103"/>
      <c r="ADW42" s="103"/>
      <c r="ADX42" s="103"/>
      <c r="ADY42" s="103"/>
      <c r="ADZ42" s="103"/>
      <c r="AEA42" s="103"/>
      <c r="AEB42" s="103"/>
      <c r="AEC42" s="103"/>
      <c r="AED42" s="103"/>
      <c r="AEE42" s="103"/>
      <c r="AEF42" s="103"/>
      <c r="AEG42" s="103"/>
      <c r="AEH42" s="103"/>
      <c r="AEI42" s="103"/>
      <c r="AEJ42" s="103"/>
      <c r="AEK42" s="103"/>
      <c r="AEL42" s="103"/>
      <c r="AEM42" s="103"/>
      <c r="AEN42" s="103"/>
      <c r="AEO42" s="103"/>
      <c r="AEP42" s="103"/>
      <c r="AEQ42" s="103"/>
      <c r="AER42" s="103"/>
      <c r="AES42" s="103"/>
      <c r="AET42" s="103"/>
      <c r="AEU42" s="103"/>
      <c r="AEV42" s="103"/>
      <c r="AEW42" s="103"/>
      <c r="AEX42" s="103"/>
      <c r="AEY42" s="103"/>
      <c r="AEZ42" s="103"/>
      <c r="AFA42" s="103"/>
      <c r="AFB42" s="103"/>
      <c r="AFC42" s="103"/>
      <c r="AFD42" s="103"/>
      <c r="AFE42" s="103"/>
      <c r="AFF42" s="103"/>
      <c r="AFG42" s="103"/>
      <c r="AFH42" s="103"/>
      <c r="AFI42" s="103"/>
      <c r="AFJ42" s="103"/>
      <c r="AFK42" s="103"/>
      <c r="AFL42" s="103"/>
      <c r="AFM42" s="103"/>
      <c r="AFN42" s="103"/>
      <c r="AFO42" s="103"/>
      <c r="AFP42" s="103"/>
      <c r="AFQ42" s="103"/>
      <c r="AFR42" s="103"/>
      <c r="AFS42" s="103"/>
      <c r="AFT42" s="103"/>
      <c r="AFU42" s="103"/>
      <c r="AFV42" s="103"/>
      <c r="AFW42" s="103"/>
      <c r="AFX42" s="103"/>
      <c r="AFY42" s="103"/>
      <c r="AFZ42" s="103"/>
      <c r="AGA42" s="103"/>
      <c r="AGB42" s="103"/>
      <c r="AGC42" s="103"/>
      <c r="AGD42" s="103"/>
      <c r="AGE42" s="103"/>
      <c r="AGF42" s="103"/>
      <c r="AGG42" s="103"/>
      <c r="AGH42" s="103"/>
      <c r="AGI42" s="103"/>
      <c r="AGJ42" s="103"/>
      <c r="AGK42" s="103"/>
      <c r="AGL42" s="103"/>
      <c r="AGM42" s="103"/>
      <c r="AGN42" s="103"/>
      <c r="AGO42" s="103"/>
      <c r="AGP42" s="103"/>
      <c r="AGQ42" s="103"/>
      <c r="AGR42" s="103"/>
      <c r="AGS42" s="103"/>
      <c r="AGT42" s="103"/>
      <c r="AGU42" s="103"/>
      <c r="AGV42" s="103"/>
      <c r="AGW42" s="103"/>
      <c r="AGX42" s="103"/>
      <c r="AGY42" s="103"/>
      <c r="AGZ42" s="103"/>
      <c r="AHA42" s="103"/>
      <c r="AHB42" s="103"/>
      <c r="AHC42" s="103"/>
      <c r="AHD42" s="103"/>
      <c r="AHE42" s="103"/>
      <c r="AHF42" s="103"/>
      <c r="AHG42" s="103"/>
      <c r="AHH42" s="103"/>
      <c r="AHI42" s="103"/>
      <c r="AHJ42" s="103"/>
      <c r="AHK42" s="103"/>
      <c r="AHL42" s="103"/>
      <c r="AHM42" s="103"/>
      <c r="AHN42" s="103"/>
      <c r="AHO42" s="103"/>
      <c r="AHP42" s="103"/>
      <c r="AHQ42" s="103"/>
      <c r="AHR42" s="103"/>
      <c r="AHS42" s="103"/>
      <c r="AHT42" s="103"/>
      <c r="AHU42" s="103"/>
      <c r="AHV42" s="103"/>
      <c r="AHW42" s="103"/>
      <c r="AHX42" s="103"/>
      <c r="AHY42" s="103"/>
      <c r="AHZ42" s="103"/>
      <c r="AIA42" s="103"/>
      <c r="AIB42" s="103"/>
      <c r="AIC42" s="103"/>
      <c r="AID42" s="103"/>
      <c r="AIE42" s="103"/>
      <c r="AIF42" s="103"/>
      <c r="AIG42" s="103"/>
      <c r="AIH42" s="103"/>
      <c r="AII42" s="103"/>
      <c r="AIJ42" s="103"/>
      <c r="AIK42" s="103"/>
      <c r="AIL42" s="103"/>
      <c r="AIM42" s="103"/>
      <c r="AIN42" s="103"/>
      <c r="AIO42" s="103"/>
      <c r="AIP42" s="103"/>
      <c r="AIQ42" s="103"/>
      <c r="AIR42" s="103"/>
      <c r="AIS42" s="103"/>
      <c r="AIT42" s="103"/>
      <c r="AIU42" s="103"/>
      <c r="AIV42" s="103"/>
      <c r="AIW42" s="103"/>
      <c r="AIX42" s="103"/>
      <c r="AIY42" s="103"/>
      <c r="AIZ42" s="103"/>
      <c r="AJA42" s="103"/>
      <c r="AJB42" s="103"/>
      <c r="AJC42" s="103"/>
      <c r="AJD42" s="103"/>
      <c r="AJE42" s="103"/>
      <c r="AJF42" s="103"/>
      <c r="AJG42" s="103"/>
      <c r="AJH42" s="103"/>
      <c r="AJI42" s="103"/>
      <c r="AJJ42" s="103"/>
      <c r="AJK42" s="103"/>
      <c r="AJL42" s="103"/>
      <c r="AJM42" s="103"/>
      <c r="AJN42" s="103"/>
      <c r="AJO42" s="103"/>
      <c r="AJP42" s="103"/>
      <c r="AJQ42" s="103"/>
      <c r="AJR42" s="103"/>
      <c r="AJS42" s="103"/>
      <c r="AJT42" s="103"/>
      <c r="AJU42" s="103"/>
      <c r="AJV42" s="103"/>
      <c r="AJW42" s="103"/>
      <c r="AJX42" s="103"/>
      <c r="AJY42" s="103"/>
      <c r="AJZ42" s="103"/>
      <c r="AKA42" s="103"/>
      <c r="AKB42" s="103"/>
      <c r="AKC42" s="103"/>
      <c r="AKD42" s="103"/>
      <c r="AKE42" s="103"/>
      <c r="AKF42" s="103"/>
      <c r="AKG42" s="103"/>
      <c r="AKH42" s="103"/>
      <c r="AKI42" s="103"/>
      <c r="AKJ42" s="103"/>
      <c r="AKK42" s="103"/>
      <c r="AKL42" s="103"/>
      <c r="AKM42" s="103"/>
      <c r="AKN42" s="103"/>
      <c r="AKO42" s="103"/>
      <c r="AKP42" s="103"/>
      <c r="AKQ42" s="103"/>
      <c r="AKR42" s="103"/>
      <c r="AKS42" s="103"/>
      <c r="AKT42" s="103"/>
      <c r="AKU42" s="103"/>
      <c r="AKV42" s="103"/>
      <c r="AKW42" s="103"/>
      <c r="AKX42" s="103"/>
      <c r="AKY42" s="103"/>
      <c r="AKZ42" s="103"/>
      <c r="ALA42" s="103"/>
      <c r="ALB42" s="103"/>
      <c r="ALC42" s="103"/>
      <c r="ALD42" s="103"/>
      <c r="ALE42" s="103"/>
      <c r="ALF42" s="103"/>
      <c r="ALG42" s="103"/>
      <c r="ALH42" s="103"/>
      <c r="ALI42" s="103"/>
      <c r="ALJ42" s="103"/>
      <c r="ALK42" s="103"/>
      <c r="ALL42" s="103"/>
      <c r="ALM42" s="103"/>
      <c r="ALN42" s="103"/>
      <c r="ALO42" s="103"/>
      <c r="ALP42" s="103"/>
      <c r="ALQ42" s="103"/>
      <c r="ALR42" s="103"/>
      <c r="ALS42" s="103"/>
      <c r="ALT42" s="103"/>
      <c r="ALU42" s="103"/>
      <c r="ALV42" s="103"/>
      <c r="ALW42" s="103"/>
      <c r="ALX42" s="103"/>
      <c r="ALY42" s="103"/>
      <c r="ALZ42" s="103"/>
      <c r="AMA42" s="103"/>
      <c r="AMB42" s="103"/>
      <c r="AMC42" s="103"/>
      <c r="AMD42" s="103"/>
      <c r="AME42" s="103"/>
      <c r="AMF42" s="103"/>
      <c r="AMG42" s="103"/>
      <c r="AMH42" s="103"/>
      <c r="AMI42" s="103"/>
    </row>
    <row r="43" spans="1:1023" ht="12" customHeight="1" x14ac:dyDescent="0.2">
      <c r="A43" s="76" t="s">
        <v>82</v>
      </c>
      <c r="B43" s="286" t="s">
        <v>69</v>
      </c>
      <c r="C43" s="286"/>
      <c r="D43" s="286"/>
      <c r="E43" s="286"/>
      <c r="F43" s="286"/>
      <c r="G43" s="286"/>
      <c r="H43" s="286"/>
      <c r="I43" s="286"/>
      <c r="J43" s="286"/>
      <c r="K43" s="106"/>
      <c r="L43" s="21"/>
      <c r="M43" s="21" t="s">
        <v>65</v>
      </c>
      <c r="N43" s="21"/>
      <c r="O43" s="21"/>
      <c r="P43" s="21"/>
      <c r="Q43" s="21"/>
      <c r="R43" s="21"/>
      <c r="S43" s="70">
        <f>V43+W43</f>
        <v>40</v>
      </c>
      <c r="T43" s="70"/>
      <c r="U43" s="71">
        <f>AD43+AI43+AN43+AS43+AX43+BC43+BH43+BM43</f>
        <v>0</v>
      </c>
      <c r="V43" s="78">
        <f>AG43+AL43+AQ43+AV43+BA43+BF43+BK43+BP43</f>
        <v>8</v>
      </c>
      <c r="W43" s="21">
        <f>AE43+AJ43+AO43+AT43+AY43+BD43+BI43+BN43</f>
        <v>32</v>
      </c>
      <c r="X43" s="79">
        <f>W43-Y43-AA43-Z43</f>
        <v>16</v>
      </c>
      <c r="Y43" s="79"/>
      <c r="Z43" s="79">
        <v>16</v>
      </c>
      <c r="AA43" s="79"/>
      <c r="AB43" s="79">
        <f>AF43+AK43+AP43+AU43+AZ43+BE43+BJ43+BO43</f>
        <v>0</v>
      </c>
      <c r="AC43" s="80">
        <f>AE43+AF43+AG43</f>
        <v>0</v>
      </c>
      <c r="AD43" s="81"/>
      <c r="AE43" s="21"/>
      <c r="AF43" s="21"/>
      <c r="AG43" s="21"/>
      <c r="AH43" s="86">
        <f>AJ43+AK43+AL43</f>
        <v>0</v>
      </c>
      <c r="AI43" s="81"/>
      <c r="AJ43" s="21"/>
      <c r="AK43" s="21"/>
      <c r="AL43" s="79"/>
      <c r="AM43" s="80">
        <f>AO43+AP43+AQ43</f>
        <v>40</v>
      </c>
      <c r="AN43" s="81"/>
      <c r="AO43" s="21">
        <v>32</v>
      </c>
      <c r="AP43" s="21"/>
      <c r="AQ43" s="21">
        <v>8</v>
      </c>
      <c r="AR43" s="86">
        <f>AT43+AU43+AV43</f>
        <v>0</v>
      </c>
      <c r="AS43" s="81"/>
      <c r="AT43" s="21"/>
      <c r="AU43" s="21"/>
      <c r="AV43" s="79"/>
      <c r="AW43" s="80">
        <f>AY43+AZ43+BA43</f>
        <v>0</v>
      </c>
      <c r="AX43" s="81"/>
      <c r="AY43" s="21"/>
      <c r="AZ43" s="21"/>
      <c r="BA43" s="21"/>
      <c r="BB43" s="86">
        <f>BD43+BE43+BF43</f>
        <v>0</v>
      </c>
      <c r="BC43" s="81"/>
      <c r="BD43" s="21"/>
      <c r="BE43" s="21"/>
      <c r="BF43" s="79"/>
      <c r="BG43" s="80">
        <f>BI43+BJ43+BK43</f>
        <v>0</v>
      </c>
      <c r="BH43" s="81"/>
      <c r="BI43" s="21"/>
      <c r="BJ43" s="21"/>
      <c r="BK43" s="21"/>
      <c r="BL43" s="80">
        <f>BN43+BO43+BP43</f>
        <v>0</v>
      </c>
      <c r="BM43" s="81"/>
      <c r="BN43" s="21"/>
      <c r="BO43" s="21"/>
      <c r="BP43" s="21"/>
      <c r="BQ43" s="101"/>
      <c r="BR43" s="101"/>
      <c r="BS43" s="108"/>
      <c r="BT43" s="101"/>
      <c r="BU43" s="101"/>
      <c r="BV43" s="101"/>
      <c r="BW43" s="101"/>
      <c r="BX43" s="101"/>
      <c r="BY43" s="101"/>
      <c r="BZ43" s="101"/>
      <c r="CA43" s="101"/>
      <c r="CB43" s="101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3"/>
      <c r="GT43" s="103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3"/>
      <c r="HF43" s="103"/>
      <c r="HG43" s="103"/>
      <c r="HH43" s="103"/>
      <c r="HI43" s="103"/>
      <c r="HJ43" s="103"/>
      <c r="HK43" s="103"/>
      <c r="HL43" s="103"/>
      <c r="HM43" s="103"/>
      <c r="HN43" s="103"/>
      <c r="HO43" s="103"/>
      <c r="HP43" s="103"/>
      <c r="HQ43" s="103"/>
      <c r="HR43" s="103"/>
      <c r="HS43" s="103"/>
      <c r="HT43" s="103"/>
      <c r="HU43" s="103"/>
      <c r="HV43" s="103"/>
      <c r="HW43" s="103"/>
      <c r="HX43" s="103"/>
      <c r="HY43" s="103"/>
      <c r="HZ43" s="103"/>
      <c r="IA43" s="103"/>
      <c r="IB43" s="103"/>
      <c r="IC43" s="103"/>
      <c r="ID43" s="103"/>
      <c r="IE43" s="103"/>
      <c r="IF43" s="103"/>
      <c r="IG43" s="103"/>
      <c r="IH43" s="103"/>
      <c r="II43" s="103"/>
      <c r="IJ43" s="103"/>
      <c r="IK43" s="103"/>
      <c r="IL43" s="103"/>
      <c r="IM43" s="103"/>
      <c r="IN43" s="103"/>
      <c r="IO43" s="103"/>
      <c r="IP43" s="103"/>
      <c r="IQ43" s="103"/>
      <c r="IR43" s="103"/>
      <c r="IS43" s="103"/>
      <c r="IT43" s="103"/>
      <c r="IU43" s="103"/>
      <c r="IV43" s="103"/>
      <c r="IW43" s="103"/>
      <c r="IX43" s="103"/>
      <c r="IY43" s="103"/>
      <c r="IZ43" s="103"/>
      <c r="JA43" s="103"/>
      <c r="JB43" s="103"/>
      <c r="JC43" s="103"/>
      <c r="JD43" s="103"/>
      <c r="JE43" s="103"/>
      <c r="JF43" s="103"/>
      <c r="JG43" s="103"/>
      <c r="JH43" s="103"/>
      <c r="JI43" s="103"/>
      <c r="JJ43" s="103"/>
      <c r="JK43" s="103"/>
      <c r="JL43" s="103"/>
      <c r="JM43" s="103"/>
      <c r="JN43" s="103"/>
      <c r="JO43" s="103"/>
      <c r="JP43" s="103"/>
      <c r="JQ43" s="103"/>
      <c r="JR43" s="103"/>
      <c r="JS43" s="103"/>
      <c r="JT43" s="103"/>
      <c r="JU43" s="103"/>
      <c r="JV43" s="103"/>
      <c r="JW43" s="103"/>
      <c r="JX43" s="103"/>
      <c r="JY43" s="103"/>
      <c r="JZ43" s="103"/>
      <c r="KA43" s="103"/>
      <c r="KB43" s="103"/>
      <c r="KC43" s="103"/>
      <c r="KD43" s="103"/>
      <c r="KE43" s="103"/>
      <c r="KF43" s="103"/>
      <c r="KG43" s="103"/>
      <c r="KH43" s="103"/>
      <c r="KI43" s="103"/>
      <c r="KJ43" s="103"/>
      <c r="KK43" s="103"/>
      <c r="KL43" s="103"/>
      <c r="KM43" s="103"/>
      <c r="KN43" s="103"/>
      <c r="KO43" s="103"/>
      <c r="KP43" s="103"/>
      <c r="KQ43" s="103"/>
      <c r="KR43" s="103"/>
      <c r="KS43" s="103"/>
      <c r="KT43" s="103"/>
      <c r="KU43" s="103"/>
      <c r="KV43" s="103"/>
      <c r="KW43" s="103"/>
      <c r="KX43" s="103"/>
      <c r="KY43" s="103"/>
      <c r="KZ43" s="103"/>
      <c r="LA43" s="103"/>
      <c r="LB43" s="103"/>
      <c r="LC43" s="103"/>
      <c r="LD43" s="103"/>
      <c r="LE43" s="103"/>
      <c r="LF43" s="103"/>
      <c r="LG43" s="103"/>
      <c r="LH43" s="103"/>
      <c r="LI43" s="103"/>
      <c r="LJ43" s="103"/>
      <c r="LK43" s="103"/>
      <c r="LL43" s="103"/>
      <c r="LM43" s="103"/>
      <c r="LN43" s="103"/>
      <c r="LO43" s="103"/>
      <c r="LP43" s="103"/>
      <c r="LQ43" s="103"/>
      <c r="LR43" s="103"/>
      <c r="LS43" s="103"/>
      <c r="LT43" s="103"/>
      <c r="LU43" s="103"/>
      <c r="LV43" s="103"/>
      <c r="LW43" s="103"/>
      <c r="LX43" s="103"/>
      <c r="LY43" s="103"/>
      <c r="LZ43" s="103"/>
      <c r="MA43" s="103"/>
      <c r="MB43" s="103"/>
      <c r="MC43" s="103"/>
      <c r="MD43" s="103"/>
      <c r="ME43" s="103"/>
      <c r="MF43" s="103"/>
      <c r="MG43" s="103"/>
      <c r="MH43" s="103"/>
      <c r="MI43" s="103"/>
      <c r="MJ43" s="103"/>
      <c r="MK43" s="103"/>
      <c r="ML43" s="103"/>
      <c r="MM43" s="103"/>
      <c r="MN43" s="103"/>
      <c r="MO43" s="103"/>
      <c r="MP43" s="103"/>
      <c r="MQ43" s="103"/>
      <c r="MR43" s="103"/>
      <c r="MS43" s="103"/>
      <c r="MT43" s="103"/>
      <c r="MU43" s="103"/>
      <c r="MV43" s="103"/>
      <c r="MW43" s="103"/>
      <c r="MX43" s="103"/>
      <c r="MY43" s="103"/>
      <c r="MZ43" s="103"/>
      <c r="NA43" s="103"/>
      <c r="NB43" s="103"/>
      <c r="NC43" s="103"/>
      <c r="ND43" s="103"/>
      <c r="NE43" s="103"/>
      <c r="NF43" s="103"/>
      <c r="NG43" s="103"/>
      <c r="NH43" s="103"/>
      <c r="NI43" s="103"/>
      <c r="NJ43" s="103"/>
      <c r="NK43" s="103"/>
      <c r="NL43" s="103"/>
      <c r="NM43" s="103"/>
      <c r="NN43" s="103"/>
      <c r="NO43" s="103"/>
      <c r="NP43" s="103"/>
      <c r="NQ43" s="103"/>
      <c r="NR43" s="103"/>
      <c r="NS43" s="103"/>
      <c r="NT43" s="103"/>
      <c r="NU43" s="103"/>
      <c r="NV43" s="103"/>
      <c r="NW43" s="103"/>
      <c r="NX43" s="103"/>
      <c r="NY43" s="103"/>
      <c r="NZ43" s="103"/>
      <c r="OA43" s="103"/>
      <c r="OB43" s="103"/>
      <c r="OC43" s="103"/>
      <c r="OD43" s="103"/>
      <c r="OE43" s="103"/>
      <c r="OF43" s="103"/>
      <c r="OG43" s="103"/>
      <c r="OH43" s="103"/>
      <c r="OI43" s="103"/>
      <c r="OJ43" s="103"/>
      <c r="OK43" s="103"/>
      <c r="OL43" s="103"/>
      <c r="OM43" s="103"/>
      <c r="ON43" s="103"/>
      <c r="OO43" s="103"/>
      <c r="OP43" s="103"/>
      <c r="OQ43" s="103"/>
      <c r="OR43" s="103"/>
      <c r="OS43" s="103"/>
      <c r="OT43" s="103"/>
      <c r="OU43" s="103"/>
      <c r="OV43" s="103"/>
      <c r="OW43" s="103"/>
      <c r="OX43" s="103"/>
      <c r="OY43" s="103"/>
      <c r="OZ43" s="103"/>
      <c r="PA43" s="103"/>
      <c r="PB43" s="103"/>
      <c r="PC43" s="103"/>
      <c r="PD43" s="103"/>
      <c r="PE43" s="103"/>
      <c r="PF43" s="103"/>
      <c r="PG43" s="103"/>
      <c r="PH43" s="103"/>
      <c r="PI43" s="103"/>
      <c r="PJ43" s="103"/>
      <c r="PK43" s="103"/>
      <c r="PL43" s="103"/>
      <c r="PM43" s="103"/>
      <c r="PN43" s="103"/>
      <c r="PO43" s="103"/>
      <c r="PP43" s="103"/>
      <c r="PQ43" s="103"/>
      <c r="PR43" s="103"/>
      <c r="PS43" s="103"/>
      <c r="PT43" s="103"/>
      <c r="PU43" s="103"/>
      <c r="PV43" s="103"/>
      <c r="PW43" s="103"/>
      <c r="PX43" s="103"/>
      <c r="PY43" s="103"/>
      <c r="PZ43" s="103"/>
      <c r="QA43" s="103"/>
      <c r="QB43" s="103"/>
      <c r="QC43" s="103"/>
      <c r="QD43" s="103"/>
      <c r="QE43" s="103"/>
      <c r="QF43" s="103"/>
      <c r="QG43" s="103"/>
      <c r="QH43" s="103"/>
      <c r="QI43" s="103"/>
      <c r="QJ43" s="103"/>
      <c r="QK43" s="103"/>
      <c r="QL43" s="103"/>
      <c r="QM43" s="103"/>
      <c r="QN43" s="103"/>
      <c r="QO43" s="103"/>
      <c r="QP43" s="103"/>
      <c r="QQ43" s="103"/>
      <c r="QR43" s="103"/>
      <c r="QS43" s="103"/>
      <c r="QT43" s="103"/>
      <c r="QU43" s="103"/>
      <c r="QV43" s="103"/>
      <c r="QW43" s="103"/>
      <c r="QX43" s="103"/>
      <c r="QY43" s="103"/>
      <c r="QZ43" s="103"/>
      <c r="RA43" s="103"/>
      <c r="RB43" s="103"/>
      <c r="RC43" s="103"/>
      <c r="RD43" s="103"/>
      <c r="RE43" s="103"/>
      <c r="RF43" s="103"/>
      <c r="RG43" s="103"/>
      <c r="RH43" s="103"/>
      <c r="RI43" s="103"/>
      <c r="RJ43" s="103"/>
      <c r="RK43" s="103"/>
      <c r="RL43" s="103"/>
      <c r="RM43" s="103"/>
      <c r="RN43" s="103"/>
      <c r="RO43" s="103"/>
      <c r="RP43" s="103"/>
      <c r="RQ43" s="103"/>
      <c r="RR43" s="103"/>
      <c r="RS43" s="103"/>
      <c r="RT43" s="103"/>
      <c r="RU43" s="103"/>
      <c r="RV43" s="103"/>
      <c r="RW43" s="103"/>
      <c r="RX43" s="103"/>
      <c r="RY43" s="103"/>
      <c r="RZ43" s="103"/>
      <c r="SA43" s="103"/>
      <c r="SB43" s="103"/>
      <c r="SC43" s="103"/>
      <c r="SD43" s="103"/>
      <c r="SE43" s="103"/>
      <c r="SF43" s="103"/>
      <c r="SG43" s="103"/>
      <c r="SH43" s="103"/>
      <c r="SI43" s="103"/>
      <c r="SJ43" s="103"/>
      <c r="SK43" s="103"/>
      <c r="SL43" s="103"/>
      <c r="SM43" s="103"/>
      <c r="SN43" s="103"/>
      <c r="SO43" s="103"/>
      <c r="SP43" s="103"/>
      <c r="SQ43" s="103"/>
      <c r="SR43" s="103"/>
      <c r="SS43" s="103"/>
      <c r="ST43" s="103"/>
      <c r="SU43" s="103"/>
      <c r="SV43" s="103"/>
      <c r="SW43" s="103"/>
      <c r="SX43" s="103"/>
      <c r="SY43" s="103"/>
      <c r="SZ43" s="103"/>
      <c r="TA43" s="103"/>
      <c r="TB43" s="103"/>
      <c r="TC43" s="103"/>
      <c r="TD43" s="103"/>
      <c r="TE43" s="103"/>
      <c r="TF43" s="103"/>
      <c r="TG43" s="103"/>
      <c r="TH43" s="103"/>
      <c r="TI43" s="103"/>
      <c r="TJ43" s="103"/>
      <c r="TK43" s="103"/>
      <c r="TL43" s="103"/>
      <c r="TM43" s="103"/>
      <c r="TN43" s="103"/>
      <c r="TO43" s="103"/>
      <c r="TP43" s="103"/>
      <c r="TQ43" s="103"/>
      <c r="TR43" s="103"/>
      <c r="TS43" s="103"/>
      <c r="TT43" s="103"/>
      <c r="TU43" s="103"/>
      <c r="TV43" s="103"/>
      <c r="TW43" s="103"/>
      <c r="TX43" s="103"/>
      <c r="TY43" s="103"/>
      <c r="TZ43" s="103"/>
      <c r="UA43" s="103"/>
      <c r="UB43" s="103"/>
      <c r="UC43" s="103"/>
      <c r="UD43" s="103"/>
      <c r="UE43" s="103"/>
      <c r="UF43" s="103"/>
      <c r="UG43" s="103"/>
      <c r="UH43" s="103"/>
      <c r="UI43" s="103"/>
      <c r="UJ43" s="103"/>
      <c r="UK43" s="103"/>
      <c r="UL43" s="103"/>
      <c r="UM43" s="103"/>
      <c r="UN43" s="103"/>
      <c r="UO43" s="103"/>
      <c r="UP43" s="103"/>
      <c r="UQ43" s="103"/>
      <c r="UR43" s="103"/>
      <c r="US43" s="103"/>
      <c r="UT43" s="103"/>
      <c r="UU43" s="103"/>
      <c r="UV43" s="103"/>
      <c r="UW43" s="103"/>
      <c r="UX43" s="103"/>
      <c r="UY43" s="103"/>
      <c r="UZ43" s="103"/>
      <c r="VA43" s="103"/>
      <c r="VB43" s="103"/>
      <c r="VC43" s="103"/>
      <c r="VD43" s="103"/>
      <c r="VE43" s="103"/>
      <c r="VF43" s="103"/>
      <c r="VG43" s="103"/>
      <c r="VH43" s="103"/>
      <c r="VI43" s="103"/>
      <c r="VJ43" s="103"/>
      <c r="VK43" s="103"/>
      <c r="VL43" s="103"/>
      <c r="VM43" s="103"/>
      <c r="VN43" s="103"/>
      <c r="VO43" s="103"/>
      <c r="VP43" s="103"/>
      <c r="VQ43" s="103"/>
      <c r="VR43" s="103"/>
      <c r="VS43" s="103"/>
      <c r="VT43" s="103"/>
      <c r="VU43" s="103"/>
      <c r="VV43" s="103"/>
      <c r="VW43" s="103"/>
      <c r="VX43" s="103"/>
      <c r="VY43" s="103"/>
      <c r="VZ43" s="103"/>
      <c r="WA43" s="103"/>
      <c r="WB43" s="103"/>
      <c r="WC43" s="103"/>
      <c r="WD43" s="103"/>
      <c r="WE43" s="103"/>
      <c r="WF43" s="103"/>
      <c r="WG43" s="103"/>
      <c r="WH43" s="103"/>
      <c r="WI43" s="103"/>
      <c r="WJ43" s="103"/>
      <c r="WK43" s="103"/>
      <c r="WL43" s="103"/>
      <c r="WM43" s="103"/>
      <c r="WN43" s="103"/>
      <c r="WO43" s="103"/>
      <c r="WP43" s="103"/>
      <c r="WQ43" s="103"/>
      <c r="WR43" s="103"/>
      <c r="WS43" s="103"/>
      <c r="WT43" s="103"/>
      <c r="WU43" s="103"/>
      <c r="WV43" s="103"/>
      <c r="WW43" s="103"/>
      <c r="WX43" s="103"/>
      <c r="WY43" s="103"/>
      <c r="WZ43" s="103"/>
      <c r="XA43" s="103"/>
      <c r="XB43" s="103"/>
      <c r="XC43" s="103"/>
      <c r="XD43" s="103"/>
      <c r="XE43" s="103"/>
      <c r="XF43" s="103"/>
      <c r="XG43" s="103"/>
      <c r="XH43" s="103"/>
      <c r="XI43" s="103"/>
      <c r="XJ43" s="103"/>
      <c r="XK43" s="103"/>
      <c r="XL43" s="103"/>
      <c r="XM43" s="103"/>
      <c r="XN43" s="103"/>
      <c r="XO43" s="103"/>
      <c r="XP43" s="103"/>
      <c r="XQ43" s="103"/>
      <c r="XR43" s="103"/>
      <c r="XS43" s="103"/>
      <c r="XT43" s="103"/>
      <c r="XU43" s="103"/>
      <c r="XV43" s="103"/>
      <c r="XW43" s="103"/>
      <c r="XX43" s="103"/>
      <c r="XY43" s="103"/>
      <c r="XZ43" s="103"/>
      <c r="YA43" s="103"/>
      <c r="YB43" s="103"/>
      <c r="YC43" s="103"/>
      <c r="YD43" s="103"/>
      <c r="YE43" s="103"/>
      <c r="YF43" s="103"/>
      <c r="YG43" s="103"/>
      <c r="YH43" s="103"/>
      <c r="YI43" s="103"/>
      <c r="YJ43" s="103"/>
      <c r="YK43" s="103"/>
      <c r="YL43" s="103"/>
      <c r="YM43" s="103"/>
      <c r="YN43" s="103"/>
      <c r="YO43" s="103"/>
      <c r="YP43" s="103"/>
      <c r="YQ43" s="103"/>
      <c r="YR43" s="103"/>
      <c r="YS43" s="103"/>
      <c r="YT43" s="103"/>
      <c r="YU43" s="103"/>
      <c r="YV43" s="103"/>
      <c r="YW43" s="103"/>
      <c r="YX43" s="103"/>
      <c r="YY43" s="103"/>
      <c r="YZ43" s="103"/>
      <c r="ZA43" s="103"/>
      <c r="ZB43" s="103"/>
      <c r="ZC43" s="103"/>
      <c r="ZD43" s="103"/>
      <c r="ZE43" s="103"/>
      <c r="ZF43" s="103"/>
      <c r="ZG43" s="103"/>
      <c r="ZH43" s="103"/>
      <c r="ZI43" s="103"/>
      <c r="ZJ43" s="103"/>
      <c r="ZK43" s="103"/>
      <c r="ZL43" s="103"/>
      <c r="ZM43" s="103"/>
      <c r="ZN43" s="103"/>
      <c r="ZO43" s="103"/>
      <c r="ZP43" s="103"/>
      <c r="ZQ43" s="103"/>
      <c r="ZR43" s="103"/>
      <c r="ZS43" s="103"/>
      <c r="ZT43" s="103"/>
      <c r="ZU43" s="103"/>
      <c r="ZV43" s="103"/>
      <c r="ZW43" s="103"/>
      <c r="ZX43" s="103"/>
      <c r="ZY43" s="103"/>
      <c r="ZZ43" s="103"/>
      <c r="AAA43" s="103"/>
      <c r="AAB43" s="103"/>
      <c r="AAC43" s="103"/>
      <c r="AAD43" s="103"/>
      <c r="AAE43" s="103"/>
      <c r="AAF43" s="103"/>
      <c r="AAG43" s="103"/>
      <c r="AAH43" s="103"/>
      <c r="AAI43" s="103"/>
      <c r="AAJ43" s="103"/>
      <c r="AAK43" s="103"/>
      <c r="AAL43" s="103"/>
      <c r="AAM43" s="103"/>
      <c r="AAN43" s="103"/>
      <c r="AAO43" s="103"/>
      <c r="AAP43" s="103"/>
      <c r="AAQ43" s="103"/>
      <c r="AAR43" s="103"/>
      <c r="AAS43" s="103"/>
      <c r="AAT43" s="103"/>
      <c r="AAU43" s="103"/>
      <c r="AAV43" s="103"/>
      <c r="AAW43" s="103"/>
      <c r="AAX43" s="103"/>
      <c r="AAY43" s="103"/>
      <c r="AAZ43" s="103"/>
      <c r="ABA43" s="103"/>
      <c r="ABB43" s="103"/>
      <c r="ABC43" s="103"/>
      <c r="ABD43" s="103"/>
      <c r="ABE43" s="103"/>
      <c r="ABF43" s="103"/>
      <c r="ABG43" s="103"/>
      <c r="ABH43" s="103"/>
      <c r="ABI43" s="103"/>
      <c r="ABJ43" s="103"/>
      <c r="ABK43" s="103"/>
      <c r="ABL43" s="103"/>
      <c r="ABM43" s="103"/>
      <c r="ABN43" s="103"/>
      <c r="ABO43" s="103"/>
      <c r="ABP43" s="103"/>
      <c r="ABQ43" s="103"/>
      <c r="ABR43" s="103"/>
      <c r="ABS43" s="103"/>
      <c r="ABT43" s="103"/>
      <c r="ABU43" s="103"/>
      <c r="ABV43" s="103"/>
      <c r="ABW43" s="103"/>
      <c r="ABX43" s="103"/>
      <c r="ABY43" s="103"/>
      <c r="ABZ43" s="103"/>
      <c r="ACA43" s="103"/>
      <c r="ACB43" s="103"/>
      <c r="ACC43" s="103"/>
      <c r="ACD43" s="103"/>
      <c r="ACE43" s="103"/>
      <c r="ACF43" s="103"/>
      <c r="ACG43" s="103"/>
      <c r="ACH43" s="103"/>
      <c r="ACI43" s="103"/>
      <c r="ACJ43" s="103"/>
      <c r="ACK43" s="103"/>
      <c r="ACL43" s="103"/>
      <c r="ACM43" s="103"/>
      <c r="ACN43" s="103"/>
      <c r="ACO43" s="103"/>
      <c r="ACP43" s="103"/>
      <c r="ACQ43" s="103"/>
      <c r="ACR43" s="103"/>
      <c r="ACS43" s="103"/>
      <c r="ACT43" s="103"/>
      <c r="ACU43" s="103"/>
      <c r="ACV43" s="103"/>
      <c r="ACW43" s="103"/>
      <c r="ACX43" s="103"/>
      <c r="ACY43" s="103"/>
      <c r="ACZ43" s="103"/>
      <c r="ADA43" s="103"/>
      <c r="ADB43" s="103"/>
      <c r="ADC43" s="103"/>
      <c r="ADD43" s="103"/>
      <c r="ADE43" s="103"/>
      <c r="ADF43" s="103"/>
      <c r="ADG43" s="103"/>
      <c r="ADH43" s="103"/>
      <c r="ADI43" s="103"/>
      <c r="ADJ43" s="103"/>
      <c r="ADK43" s="103"/>
      <c r="ADL43" s="103"/>
      <c r="ADM43" s="103"/>
      <c r="ADN43" s="103"/>
      <c r="ADO43" s="103"/>
      <c r="ADP43" s="103"/>
      <c r="ADQ43" s="103"/>
      <c r="ADR43" s="103"/>
      <c r="ADS43" s="103"/>
      <c r="ADT43" s="103"/>
      <c r="ADU43" s="103"/>
      <c r="ADV43" s="103"/>
      <c r="ADW43" s="103"/>
      <c r="ADX43" s="103"/>
      <c r="ADY43" s="103"/>
      <c r="ADZ43" s="103"/>
      <c r="AEA43" s="103"/>
      <c r="AEB43" s="103"/>
      <c r="AEC43" s="103"/>
      <c r="AED43" s="103"/>
      <c r="AEE43" s="103"/>
      <c r="AEF43" s="103"/>
      <c r="AEG43" s="103"/>
      <c r="AEH43" s="103"/>
      <c r="AEI43" s="103"/>
      <c r="AEJ43" s="103"/>
      <c r="AEK43" s="103"/>
      <c r="AEL43" s="103"/>
      <c r="AEM43" s="103"/>
      <c r="AEN43" s="103"/>
      <c r="AEO43" s="103"/>
      <c r="AEP43" s="103"/>
      <c r="AEQ43" s="103"/>
      <c r="AER43" s="103"/>
      <c r="AES43" s="103"/>
      <c r="AET43" s="103"/>
      <c r="AEU43" s="103"/>
      <c r="AEV43" s="103"/>
      <c r="AEW43" s="103"/>
      <c r="AEX43" s="103"/>
      <c r="AEY43" s="103"/>
      <c r="AEZ43" s="103"/>
      <c r="AFA43" s="103"/>
      <c r="AFB43" s="103"/>
      <c r="AFC43" s="103"/>
      <c r="AFD43" s="103"/>
      <c r="AFE43" s="103"/>
      <c r="AFF43" s="103"/>
      <c r="AFG43" s="103"/>
      <c r="AFH43" s="103"/>
      <c r="AFI43" s="103"/>
      <c r="AFJ43" s="103"/>
      <c r="AFK43" s="103"/>
      <c r="AFL43" s="103"/>
      <c r="AFM43" s="103"/>
      <c r="AFN43" s="103"/>
      <c r="AFO43" s="103"/>
      <c r="AFP43" s="103"/>
      <c r="AFQ43" s="103"/>
      <c r="AFR43" s="103"/>
      <c r="AFS43" s="103"/>
      <c r="AFT43" s="103"/>
      <c r="AFU43" s="103"/>
      <c r="AFV43" s="103"/>
      <c r="AFW43" s="103"/>
      <c r="AFX43" s="103"/>
      <c r="AFY43" s="103"/>
      <c r="AFZ43" s="103"/>
      <c r="AGA43" s="103"/>
      <c r="AGB43" s="103"/>
      <c r="AGC43" s="103"/>
      <c r="AGD43" s="103"/>
      <c r="AGE43" s="103"/>
      <c r="AGF43" s="103"/>
      <c r="AGG43" s="103"/>
      <c r="AGH43" s="103"/>
      <c r="AGI43" s="103"/>
      <c r="AGJ43" s="103"/>
      <c r="AGK43" s="103"/>
      <c r="AGL43" s="103"/>
      <c r="AGM43" s="103"/>
      <c r="AGN43" s="103"/>
      <c r="AGO43" s="103"/>
      <c r="AGP43" s="103"/>
      <c r="AGQ43" s="103"/>
      <c r="AGR43" s="103"/>
      <c r="AGS43" s="103"/>
      <c r="AGT43" s="103"/>
      <c r="AGU43" s="103"/>
      <c r="AGV43" s="103"/>
      <c r="AGW43" s="103"/>
      <c r="AGX43" s="103"/>
      <c r="AGY43" s="103"/>
      <c r="AGZ43" s="103"/>
      <c r="AHA43" s="103"/>
      <c r="AHB43" s="103"/>
      <c r="AHC43" s="103"/>
      <c r="AHD43" s="103"/>
      <c r="AHE43" s="103"/>
      <c r="AHF43" s="103"/>
      <c r="AHG43" s="103"/>
      <c r="AHH43" s="103"/>
      <c r="AHI43" s="103"/>
      <c r="AHJ43" s="103"/>
      <c r="AHK43" s="103"/>
      <c r="AHL43" s="103"/>
      <c r="AHM43" s="103"/>
      <c r="AHN43" s="103"/>
      <c r="AHO43" s="103"/>
      <c r="AHP43" s="103"/>
      <c r="AHQ43" s="103"/>
      <c r="AHR43" s="103"/>
      <c r="AHS43" s="103"/>
      <c r="AHT43" s="103"/>
      <c r="AHU43" s="103"/>
      <c r="AHV43" s="103"/>
      <c r="AHW43" s="103"/>
      <c r="AHX43" s="103"/>
      <c r="AHY43" s="103"/>
      <c r="AHZ43" s="103"/>
      <c r="AIA43" s="103"/>
      <c r="AIB43" s="103"/>
      <c r="AIC43" s="103"/>
      <c r="AID43" s="103"/>
      <c r="AIE43" s="103"/>
      <c r="AIF43" s="103"/>
      <c r="AIG43" s="103"/>
      <c r="AIH43" s="103"/>
      <c r="AII43" s="103"/>
      <c r="AIJ43" s="103"/>
      <c r="AIK43" s="103"/>
      <c r="AIL43" s="103"/>
      <c r="AIM43" s="103"/>
      <c r="AIN43" s="103"/>
      <c r="AIO43" s="103"/>
      <c r="AIP43" s="103"/>
      <c r="AIQ43" s="103"/>
      <c r="AIR43" s="103"/>
      <c r="AIS43" s="103"/>
      <c r="AIT43" s="103"/>
      <c r="AIU43" s="103"/>
      <c r="AIV43" s="103"/>
      <c r="AIW43" s="103"/>
      <c r="AIX43" s="103"/>
      <c r="AIY43" s="103"/>
      <c r="AIZ43" s="103"/>
      <c r="AJA43" s="103"/>
      <c r="AJB43" s="103"/>
      <c r="AJC43" s="103"/>
      <c r="AJD43" s="103"/>
      <c r="AJE43" s="103"/>
      <c r="AJF43" s="103"/>
      <c r="AJG43" s="103"/>
      <c r="AJH43" s="103"/>
      <c r="AJI43" s="103"/>
      <c r="AJJ43" s="103"/>
      <c r="AJK43" s="103"/>
      <c r="AJL43" s="103"/>
      <c r="AJM43" s="103"/>
      <c r="AJN43" s="103"/>
      <c r="AJO43" s="103"/>
      <c r="AJP43" s="103"/>
      <c r="AJQ43" s="103"/>
      <c r="AJR43" s="103"/>
      <c r="AJS43" s="103"/>
      <c r="AJT43" s="103"/>
      <c r="AJU43" s="103"/>
      <c r="AJV43" s="103"/>
      <c r="AJW43" s="103"/>
      <c r="AJX43" s="103"/>
      <c r="AJY43" s="103"/>
      <c r="AJZ43" s="103"/>
      <c r="AKA43" s="103"/>
      <c r="AKB43" s="103"/>
      <c r="AKC43" s="103"/>
      <c r="AKD43" s="103"/>
      <c r="AKE43" s="103"/>
      <c r="AKF43" s="103"/>
      <c r="AKG43" s="103"/>
      <c r="AKH43" s="103"/>
      <c r="AKI43" s="103"/>
      <c r="AKJ43" s="103"/>
      <c r="AKK43" s="103"/>
      <c r="AKL43" s="103"/>
      <c r="AKM43" s="103"/>
      <c r="AKN43" s="103"/>
      <c r="AKO43" s="103"/>
      <c r="AKP43" s="103"/>
      <c r="AKQ43" s="103"/>
      <c r="AKR43" s="103"/>
      <c r="AKS43" s="103"/>
      <c r="AKT43" s="103"/>
      <c r="AKU43" s="103"/>
      <c r="AKV43" s="103"/>
      <c r="AKW43" s="103"/>
      <c r="AKX43" s="103"/>
      <c r="AKY43" s="103"/>
      <c r="AKZ43" s="103"/>
      <c r="ALA43" s="103"/>
      <c r="ALB43" s="103"/>
      <c r="ALC43" s="103"/>
      <c r="ALD43" s="103"/>
      <c r="ALE43" s="103"/>
      <c r="ALF43" s="103"/>
      <c r="ALG43" s="103"/>
      <c r="ALH43" s="103"/>
      <c r="ALI43" s="103"/>
      <c r="ALJ43" s="103"/>
      <c r="ALK43" s="103"/>
      <c r="ALL43" s="103"/>
      <c r="ALM43" s="103"/>
      <c r="ALN43" s="103"/>
      <c r="ALO43" s="103"/>
      <c r="ALP43" s="103"/>
      <c r="ALQ43" s="103"/>
      <c r="ALR43" s="103"/>
      <c r="ALS43" s="103"/>
      <c r="ALT43" s="103"/>
      <c r="ALU43" s="103"/>
      <c r="ALV43" s="103"/>
      <c r="ALW43" s="103"/>
      <c r="ALX43" s="103"/>
      <c r="ALY43" s="103"/>
      <c r="ALZ43" s="103"/>
      <c r="AMA43" s="103"/>
      <c r="AMB43" s="103"/>
      <c r="AMC43" s="103"/>
      <c r="AMD43" s="103"/>
      <c r="AME43" s="103"/>
      <c r="AMF43" s="103"/>
      <c r="AMG43" s="103"/>
      <c r="AMH43" s="103"/>
      <c r="AMI43" s="103"/>
    </row>
    <row r="44" spans="1:1023" ht="12" customHeight="1" x14ac:dyDescent="0.2">
      <c r="A44" s="76" t="s">
        <v>83</v>
      </c>
      <c r="B44" s="286" t="s">
        <v>84</v>
      </c>
      <c r="C44" s="286"/>
      <c r="D44" s="286"/>
      <c r="E44" s="286"/>
      <c r="F44" s="286"/>
      <c r="G44" s="286"/>
      <c r="H44" s="286"/>
      <c r="I44" s="286"/>
      <c r="J44" s="286"/>
      <c r="K44" s="21"/>
      <c r="L44" s="21"/>
      <c r="M44" s="21"/>
      <c r="N44" s="21"/>
      <c r="O44" s="21"/>
      <c r="P44" s="233" t="s">
        <v>65</v>
      </c>
      <c r="Q44" s="233"/>
      <c r="R44" s="233" t="s">
        <v>63</v>
      </c>
      <c r="S44" s="70">
        <f>T44+V44+W44+U44</f>
        <v>194</v>
      </c>
      <c r="T44" s="70"/>
      <c r="U44" s="71">
        <f>AD44+AI44+AN44+AS44+AX44+BC44+BH44+BM44</f>
        <v>6</v>
      </c>
      <c r="V44" s="78">
        <f>AG44+AL44+AQ44+AV44+BA44+BF44+BK44+BP44</f>
        <v>2</v>
      </c>
      <c r="W44" s="21">
        <f>AE44+AJ44+AO44+AT44+AY44+BD44+BI44+BN44</f>
        <v>186</v>
      </c>
      <c r="X44" s="79">
        <f>W44-Y44-AA44-Z44</f>
        <v>18</v>
      </c>
      <c r="Y44" s="79"/>
      <c r="Z44" s="79">
        <v>168</v>
      </c>
      <c r="AA44" s="79"/>
      <c r="AB44" s="79">
        <f>AF44+AK44+AP44+AU44+AZ44+BE44+BJ44+BO44</f>
        <v>0</v>
      </c>
      <c r="AC44" s="80">
        <f>AE44+AF44+AG44</f>
        <v>0</v>
      </c>
      <c r="AD44" s="81"/>
      <c r="AE44" s="21"/>
      <c r="AF44" s="21"/>
      <c r="AG44" s="21"/>
      <c r="AH44" s="86">
        <f>AJ44+AK44+AL44</f>
        <v>0</v>
      </c>
      <c r="AI44" s="81"/>
      <c r="AJ44" s="21"/>
      <c r="AK44" s="21"/>
      <c r="AL44" s="79"/>
      <c r="AM44" s="80">
        <f>AO44+AP44+AQ44</f>
        <v>34</v>
      </c>
      <c r="AN44" s="81"/>
      <c r="AO44" s="21">
        <v>34</v>
      </c>
      <c r="AP44" s="21"/>
      <c r="AQ44" s="21"/>
      <c r="AR44" s="86">
        <f>AT44+AU44+AV44</f>
        <v>34</v>
      </c>
      <c r="AS44" s="81"/>
      <c r="AT44" s="21">
        <v>34</v>
      </c>
      <c r="AU44" s="21"/>
      <c r="AV44" s="79"/>
      <c r="AW44" s="80">
        <f>AY44+AZ44+BA44</f>
        <v>34</v>
      </c>
      <c r="AX44" s="81"/>
      <c r="AY44" s="21">
        <v>34</v>
      </c>
      <c r="AZ44" s="21"/>
      <c r="BA44" s="21"/>
      <c r="BB44" s="86">
        <f>BD44+BE44+BF44</f>
        <v>34</v>
      </c>
      <c r="BC44" s="81"/>
      <c r="BD44" s="21">
        <v>34</v>
      </c>
      <c r="BE44" s="21"/>
      <c r="BF44" s="79"/>
      <c r="BG44" s="80">
        <f>BI44+BJ44+BK44</f>
        <v>26</v>
      </c>
      <c r="BH44" s="234"/>
      <c r="BI44" s="233">
        <v>26</v>
      </c>
      <c r="BJ44" s="233"/>
      <c r="BK44" s="233"/>
      <c r="BL44" s="80">
        <f>BN44+BO44+BP44</f>
        <v>26</v>
      </c>
      <c r="BM44" s="234">
        <v>6</v>
      </c>
      <c r="BN44" s="233">
        <v>24</v>
      </c>
      <c r="BO44" s="233"/>
      <c r="BP44" s="233">
        <v>2</v>
      </c>
      <c r="BQ44" s="101"/>
      <c r="BR44" s="101"/>
      <c r="BS44" s="108"/>
      <c r="BT44" s="101"/>
      <c r="BU44" s="101"/>
      <c r="BV44" s="101"/>
      <c r="BW44" s="101"/>
      <c r="BX44" s="101"/>
      <c r="BY44" s="101"/>
      <c r="BZ44" s="101"/>
      <c r="CA44" s="101"/>
      <c r="CB44" s="101"/>
      <c r="CC44" s="109">
        <f>AO44/CC40</f>
        <v>2.125</v>
      </c>
      <c r="CD44" s="109">
        <f>AT44/CD40</f>
        <v>1.9428571428571428</v>
      </c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103"/>
      <c r="HF44" s="103"/>
      <c r="HG44" s="103"/>
      <c r="HH44" s="103"/>
      <c r="HI44" s="103"/>
      <c r="HJ44" s="103"/>
      <c r="HK44" s="103"/>
      <c r="HL44" s="103"/>
      <c r="HM44" s="103"/>
      <c r="HN44" s="103"/>
      <c r="HO44" s="103"/>
      <c r="HP44" s="103"/>
      <c r="HQ44" s="103"/>
      <c r="HR44" s="103"/>
      <c r="HS44" s="103"/>
      <c r="HT44" s="103"/>
      <c r="HU44" s="103"/>
      <c r="HV44" s="103"/>
      <c r="HW44" s="103"/>
      <c r="HX44" s="103"/>
      <c r="HY44" s="103"/>
      <c r="HZ44" s="103"/>
      <c r="IA44" s="103"/>
      <c r="IB44" s="103"/>
      <c r="IC44" s="103"/>
      <c r="ID44" s="103"/>
      <c r="IE44" s="103"/>
      <c r="IF44" s="103"/>
      <c r="IG44" s="103"/>
      <c r="IH44" s="103"/>
      <c r="II44" s="103"/>
      <c r="IJ44" s="103"/>
      <c r="IK44" s="103"/>
      <c r="IL44" s="103"/>
      <c r="IM44" s="103"/>
      <c r="IN44" s="103"/>
      <c r="IO44" s="103"/>
      <c r="IP44" s="103"/>
      <c r="IQ44" s="103"/>
      <c r="IR44" s="103"/>
      <c r="IS44" s="103"/>
      <c r="IT44" s="103"/>
      <c r="IU44" s="103"/>
      <c r="IV44" s="103"/>
      <c r="IW44" s="103"/>
      <c r="IX44" s="103"/>
      <c r="IY44" s="103"/>
      <c r="IZ44" s="103"/>
      <c r="JA44" s="103"/>
      <c r="JB44" s="103"/>
      <c r="JC44" s="103"/>
      <c r="JD44" s="103"/>
      <c r="JE44" s="103"/>
      <c r="JF44" s="103"/>
      <c r="JG44" s="103"/>
      <c r="JH44" s="103"/>
      <c r="JI44" s="103"/>
      <c r="JJ44" s="103"/>
      <c r="JK44" s="103"/>
      <c r="JL44" s="103"/>
      <c r="JM44" s="103"/>
      <c r="JN44" s="103"/>
      <c r="JO44" s="103"/>
      <c r="JP44" s="103"/>
      <c r="JQ44" s="103"/>
      <c r="JR44" s="103"/>
      <c r="JS44" s="103"/>
      <c r="JT44" s="103"/>
      <c r="JU44" s="103"/>
      <c r="JV44" s="103"/>
      <c r="JW44" s="103"/>
      <c r="JX44" s="103"/>
      <c r="JY44" s="103"/>
      <c r="JZ44" s="103"/>
      <c r="KA44" s="103"/>
      <c r="KB44" s="103"/>
      <c r="KC44" s="103"/>
      <c r="KD44" s="103"/>
      <c r="KE44" s="103"/>
      <c r="KF44" s="103"/>
      <c r="KG44" s="103"/>
      <c r="KH44" s="103"/>
      <c r="KI44" s="103"/>
      <c r="KJ44" s="103"/>
      <c r="KK44" s="103"/>
      <c r="KL44" s="103"/>
      <c r="KM44" s="103"/>
      <c r="KN44" s="103"/>
      <c r="KO44" s="103"/>
      <c r="KP44" s="103"/>
      <c r="KQ44" s="103"/>
      <c r="KR44" s="103"/>
      <c r="KS44" s="103"/>
      <c r="KT44" s="103"/>
      <c r="KU44" s="103"/>
      <c r="KV44" s="103"/>
      <c r="KW44" s="103"/>
      <c r="KX44" s="103"/>
      <c r="KY44" s="103"/>
      <c r="KZ44" s="103"/>
      <c r="LA44" s="103"/>
      <c r="LB44" s="103"/>
      <c r="LC44" s="103"/>
      <c r="LD44" s="103"/>
      <c r="LE44" s="103"/>
      <c r="LF44" s="103"/>
      <c r="LG44" s="103"/>
      <c r="LH44" s="103"/>
      <c r="LI44" s="103"/>
      <c r="LJ44" s="103"/>
      <c r="LK44" s="103"/>
      <c r="LL44" s="103"/>
      <c r="LM44" s="103"/>
      <c r="LN44" s="103"/>
      <c r="LO44" s="103"/>
      <c r="LP44" s="103"/>
      <c r="LQ44" s="103"/>
      <c r="LR44" s="103"/>
      <c r="LS44" s="103"/>
      <c r="LT44" s="103"/>
      <c r="LU44" s="103"/>
      <c r="LV44" s="103"/>
      <c r="LW44" s="103"/>
      <c r="LX44" s="103"/>
      <c r="LY44" s="103"/>
      <c r="LZ44" s="103"/>
      <c r="MA44" s="103"/>
      <c r="MB44" s="103"/>
      <c r="MC44" s="103"/>
      <c r="MD44" s="103"/>
      <c r="ME44" s="103"/>
      <c r="MF44" s="103"/>
      <c r="MG44" s="103"/>
      <c r="MH44" s="103"/>
      <c r="MI44" s="103"/>
      <c r="MJ44" s="103"/>
      <c r="MK44" s="103"/>
      <c r="ML44" s="103"/>
      <c r="MM44" s="103"/>
      <c r="MN44" s="103"/>
      <c r="MO44" s="103"/>
      <c r="MP44" s="103"/>
      <c r="MQ44" s="103"/>
      <c r="MR44" s="103"/>
      <c r="MS44" s="103"/>
      <c r="MT44" s="103"/>
      <c r="MU44" s="103"/>
      <c r="MV44" s="103"/>
      <c r="MW44" s="103"/>
      <c r="MX44" s="103"/>
      <c r="MY44" s="103"/>
      <c r="MZ44" s="103"/>
      <c r="NA44" s="103"/>
      <c r="NB44" s="103"/>
      <c r="NC44" s="103"/>
      <c r="ND44" s="103"/>
      <c r="NE44" s="103"/>
      <c r="NF44" s="103"/>
      <c r="NG44" s="103"/>
      <c r="NH44" s="103"/>
      <c r="NI44" s="103"/>
      <c r="NJ44" s="103"/>
      <c r="NK44" s="103"/>
      <c r="NL44" s="103"/>
      <c r="NM44" s="103"/>
      <c r="NN44" s="103"/>
      <c r="NO44" s="103"/>
      <c r="NP44" s="103"/>
      <c r="NQ44" s="103"/>
      <c r="NR44" s="103"/>
      <c r="NS44" s="103"/>
      <c r="NT44" s="103"/>
      <c r="NU44" s="103"/>
      <c r="NV44" s="103"/>
      <c r="NW44" s="103"/>
      <c r="NX44" s="103"/>
      <c r="NY44" s="103"/>
      <c r="NZ44" s="103"/>
      <c r="OA44" s="103"/>
      <c r="OB44" s="103"/>
      <c r="OC44" s="103"/>
      <c r="OD44" s="103"/>
      <c r="OE44" s="103"/>
      <c r="OF44" s="103"/>
      <c r="OG44" s="103"/>
      <c r="OH44" s="103"/>
      <c r="OI44" s="103"/>
      <c r="OJ44" s="103"/>
      <c r="OK44" s="103"/>
      <c r="OL44" s="103"/>
      <c r="OM44" s="103"/>
      <c r="ON44" s="103"/>
      <c r="OO44" s="103"/>
      <c r="OP44" s="103"/>
      <c r="OQ44" s="103"/>
      <c r="OR44" s="103"/>
      <c r="OS44" s="103"/>
      <c r="OT44" s="103"/>
      <c r="OU44" s="103"/>
      <c r="OV44" s="103"/>
      <c r="OW44" s="103"/>
      <c r="OX44" s="103"/>
      <c r="OY44" s="103"/>
      <c r="OZ44" s="103"/>
      <c r="PA44" s="103"/>
      <c r="PB44" s="103"/>
      <c r="PC44" s="103"/>
      <c r="PD44" s="103"/>
      <c r="PE44" s="103"/>
      <c r="PF44" s="103"/>
      <c r="PG44" s="103"/>
      <c r="PH44" s="103"/>
      <c r="PI44" s="103"/>
      <c r="PJ44" s="103"/>
      <c r="PK44" s="103"/>
      <c r="PL44" s="103"/>
      <c r="PM44" s="103"/>
      <c r="PN44" s="103"/>
      <c r="PO44" s="103"/>
      <c r="PP44" s="103"/>
      <c r="PQ44" s="103"/>
      <c r="PR44" s="103"/>
      <c r="PS44" s="103"/>
      <c r="PT44" s="103"/>
      <c r="PU44" s="103"/>
      <c r="PV44" s="103"/>
      <c r="PW44" s="103"/>
      <c r="PX44" s="103"/>
      <c r="PY44" s="103"/>
      <c r="PZ44" s="103"/>
      <c r="QA44" s="103"/>
      <c r="QB44" s="103"/>
      <c r="QC44" s="103"/>
      <c r="QD44" s="103"/>
      <c r="QE44" s="103"/>
      <c r="QF44" s="103"/>
      <c r="QG44" s="103"/>
      <c r="QH44" s="103"/>
      <c r="QI44" s="103"/>
      <c r="QJ44" s="103"/>
      <c r="QK44" s="103"/>
      <c r="QL44" s="103"/>
      <c r="QM44" s="103"/>
      <c r="QN44" s="103"/>
      <c r="QO44" s="103"/>
      <c r="QP44" s="103"/>
      <c r="QQ44" s="103"/>
      <c r="QR44" s="103"/>
      <c r="QS44" s="103"/>
      <c r="QT44" s="103"/>
      <c r="QU44" s="103"/>
      <c r="QV44" s="103"/>
      <c r="QW44" s="103"/>
      <c r="QX44" s="103"/>
      <c r="QY44" s="103"/>
      <c r="QZ44" s="103"/>
      <c r="RA44" s="103"/>
      <c r="RB44" s="103"/>
      <c r="RC44" s="103"/>
      <c r="RD44" s="103"/>
      <c r="RE44" s="103"/>
      <c r="RF44" s="103"/>
      <c r="RG44" s="103"/>
      <c r="RH44" s="103"/>
      <c r="RI44" s="103"/>
      <c r="RJ44" s="103"/>
      <c r="RK44" s="103"/>
      <c r="RL44" s="103"/>
      <c r="RM44" s="103"/>
      <c r="RN44" s="103"/>
      <c r="RO44" s="103"/>
      <c r="RP44" s="103"/>
      <c r="RQ44" s="103"/>
      <c r="RR44" s="103"/>
      <c r="RS44" s="103"/>
      <c r="RT44" s="103"/>
      <c r="RU44" s="103"/>
      <c r="RV44" s="103"/>
      <c r="RW44" s="103"/>
      <c r="RX44" s="103"/>
      <c r="RY44" s="103"/>
      <c r="RZ44" s="103"/>
      <c r="SA44" s="103"/>
      <c r="SB44" s="103"/>
      <c r="SC44" s="103"/>
      <c r="SD44" s="103"/>
      <c r="SE44" s="103"/>
      <c r="SF44" s="103"/>
      <c r="SG44" s="103"/>
      <c r="SH44" s="103"/>
      <c r="SI44" s="103"/>
      <c r="SJ44" s="103"/>
      <c r="SK44" s="103"/>
      <c r="SL44" s="103"/>
      <c r="SM44" s="103"/>
      <c r="SN44" s="103"/>
      <c r="SO44" s="103"/>
      <c r="SP44" s="103"/>
      <c r="SQ44" s="103"/>
      <c r="SR44" s="103"/>
      <c r="SS44" s="103"/>
      <c r="ST44" s="103"/>
      <c r="SU44" s="103"/>
      <c r="SV44" s="103"/>
      <c r="SW44" s="103"/>
      <c r="SX44" s="103"/>
      <c r="SY44" s="103"/>
      <c r="SZ44" s="103"/>
      <c r="TA44" s="103"/>
      <c r="TB44" s="103"/>
      <c r="TC44" s="103"/>
      <c r="TD44" s="103"/>
      <c r="TE44" s="103"/>
      <c r="TF44" s="103"/>
      <c r="TG44" s="103"/>
      <c r="TH44" s="103"/>
      <c r="TI44" s="103"/>
      <c r="TJ44" s="103"/>
      <c r="TK44" s="103"/>
      <c r="TL44" s="103"/>
      <c r="TM44" s="103"/>
      <c r="TN44" s="103"/>
      <c r="TO44" s="103"/>
      <c r="TP44" s="103"/>
      <c r="TQ44" s="103"/>
      <c r="TR44" s="103"/>
      <c r="TS44" s="103"/>
      <c r="TT44" s="103"/>
      <c r="TU44" s="103"/>
      <c r="TV44" s="103"/>
      <c r="TW44" s="103"/>
      <c r="TX44" s="103"/>
      <c r="TY44" s="103"/>
      <c r="TZ44" s="103"/>
      <c r="UA44" s="103"/>
      <c r="UB44" s="103"/>
      <c r="UC44" s="103"/>
      <c r="UD44" s="103"/>
      <c r="UE44" s="103"/>
      <c r="UF44" s="103"/>
      <c r="UG44" s="103"/>
      <c r="UH44" s="103"/>
      <c r="UI44" s="103"/>
      <c r="UJ44" s="103"/>
      <c r="UK44" s="103"/>
      <c r="UL44" s="103"/>
      <c r="UM44" s="103"/>
      <c r="UN44" s="103"/>
      <c r="UO44" s="103"/>
      <c r="UP44" s="103"/>
      <c r="UQ44" s="103"/>
      <c r="UR44" s="103"/>
      <c r="US44" s="103"/>
      <c r="UT44" s="103"/>
      <c r="UU44" s="103"/>
      <c r="UV44" s="103"/>
      <c r="UW44" s="103"/>
      <c r="UX44" s="103"/>
      <c r="UY44" s="103"/>
      <c r="UZ44" s="103"/>
      <c r="VA44" s="103"/>
      <c r="VB44" s="103"/>
      <c r="VC44" s="103"/>
      <c r="VD44" s="103"/>
      <c r="VE44" s="103"/>
      <c r="VF44" s="103"/>
      <c r="VG44" s="103"/>
      <c r="VH44" s="103"/>
      <c r="VI44" s="103"/>
      <c r="VJ44" s="103"/>
      <c r="VK44" s="103"/>
      <c r="VL44" s="103"/>
      <c r="VM44" s="103"/>
      <c r="VN44" s="103"/>
      <c r="VO44" s="103"/>
      <c r="VP44" s="103"/>
      <c r="VQ44" s="103"/>
      <c r="VR44" s="103"/>
      <c r="VS44" s="103"/>
      <c r="VT44" s="103"/>
      <c r="VU44" s="103"/>
      <c r="VV44" s="103"/>
      <c r="VW44" s="103"/>
      <c r="VX44" s="103"/>
      <c r="VY44" s="103"/>
      <c r="VZ44" s="103"/>
      <c r="WA44" s="103"/>
      <c r="WB44" s="103"/>
      <c r="WC44" s="103"/>
      <c r="WD44" s="103"/>
      <c r="WE44" s="103"/>
      <c r="WF44" s="103"/>
      <c r="WG44" s="103"/>
      <c r="WH44" s="103"/>
      <c r="WI44" s="103"/>
      <c r="WJ44" s="103"/>
      <c r="WK44" s="103"/>
      <c r="WL44" s="103"/>
      <c r="WM44" s="103"/>
      <c r="WN44" s="103"/>
      <c r="WO44" s="103"/>
      <c r="WP44" s="103"/>
      <c r="WQ44" s="103"/>
      <c r="WR44" s="103"/>
      <c r="WS44" s="103"/>
      <c r="WT44" s="103"/>
      <c r="WU44" s="103"/>
      <c r="WV44" s="103"/>
      <c r="WW44" s="103"/>
      <c r="WX44" s="103"/>
      <c r="WY44" s="103"/>
      <c r="WZ44" s="103"/>
      <c r="XA44" s="103"/>
      <c r="XB44" s="103"/>
      <c r="XC44" s="103"/>
      <c r="XD44" s="103"/>
      <c r="XE44" s="103"/>
      <c r="XF44" s="103"/>
      <c r="XG44" s="103"/>
      <c r="XH44" s="103"/>
      <c r="XI44" s="103"/>
      <c r="XJ44" s="103"/>
      <c r="XK44" s="103"/>
      <c r="XL44" s="103"/>
      <c r="XM44" s="103"/>
      <c r="XN44" s="103"/>
      <c r="XO44" s="103"/>
      <c r="XP44" s="103"/>
      <c r="XQ44" s="103"/>
      <c r="XR44" s="103"/>
      <c r="XS44" s="103"/>
      <c r="XT44" s="103"/>
      <c r="XU44" s="103"/>
      <c r="XV44" s="103"/>
      <c r="XW44" s="103"/>
      <c r="XX44" s="103"/>
      <c r="XY44" s="103"/>
      <c r="XZ44" s="103"/>
      <c r="YA44" s="103"/>
      <c r="YB44" s="103"/>
      <c r="YC44" s="103"/>
      <c r="YD44" s="103"/>
      <c r="YE44" s="103"/>
      <c r="YF44" s="103"/>
      <c r="YG44" s="103"/>
      <c r="YH44" s="103"/>
      <c r="YI44" s="103"/>
      <c r="YJ44" s="103"/>
      <c r="YK44" s="103"/>
      <c r="YL44" s="103"/>
      <c r="YM44" s="103"/>
      <c r="YN44" s="103"/>
      <c r="YO44" s="103"/>
      <c r="YP44" s="103"/>
      <c r="YQ44" s="103"/>
      <c r="YR44" s="103"/>
      <c r="YS44" s="103"/>
      <c r="YT44" s="103"/>
      <c r="YU44" s="103"/>
      <c r="YV44" s="103"/>
      <c r="YW44" s="103"/>
      <c r="YX44" s="103"/>
      <c r="YY44" s="103"/>
      <c r="YZ44" s="103"/>
      <c r="ZA44" s="103"/>
      <c r="ZB44" s="103"/>
      <c r="ZC44" s="103"/>
      <c r="ZD44" s="103"/>
      <c r="ZE44" s="103"/>
      <c r="ZF44" s="103"/>
      <c r="ZG44" s="103"/>
      <c r="ZH44" s="103"/>
      <c r="ZI44" s="103"/>
      <c r="ZJ44" s="103"/>
      <c r="ZK44" s="103"/>
      <c r="ZL44" s="103"/>
      <c r="ZM44" s="103"/>
      <c r="ZN44" s="103"/>
      <c r="ZO44" s="103"/>
      <c r="ZP44" s="103"/>
      <c r="ZQ44" s="103"/>
      <c r="ZR44" s="103"/>
      <c r="ZS44" s="103"/>
      <c r="ZT44" s="103"/>
      <c r="ZU44" s="103"/>
      <c r="ZV44" s="103"/>
      <c r="ZW44" s="103"/>
      <c r="ZX44" s="103"/>
      <c r="ZY44" s="103"/>
      <c r="ZZ44" s="103"/>
      <c r="AAA44" s="103"/>
      <c r="AAB44" s="103"/>
      <c r="AAC44" s="103"/>
      <c r="AAD44" s="103"/>
      <c r="AAE44" s="103"/>
      <c r="AAF44" s="103"/>
      <c r="AAG44" s="103"/>
      <c r="AAH44" s="103"/>
      <c r="AAI44" s="103"/>
      <c r="AAJ44" s="103"/>
      <c r="AAK44" s="103"/>
      <c r="AAL44" s="103"/>
      <c r="AAM44" s="103"/>
      <c r="AAN44" s="103"/>
      <c r="AAO44" s="103"/>
      <c r="AAP44" s="103"/>
      <c r="AAQ44" s="103"/>
      <c r="AAR44" s="103"/>
      <c r="AAS44" s="103"/>
      <c r="AAT44" s="103"/>
      <c r="AAU44" s="103"/>
      <c r="AAV44" s="103"/>
      <c r="AAW44" s="103"/>
      <c r="AAX44" s="103"/>
      <c r="AAY44" s="103"/>
      <c r="AAZ44" s="103"/>
      <c r="ABA44" s="103"/>
      <c r="ABB44" s="103"/>
      <c r="ABC44" s="103"/>
      <c r="ABD44" s="103"/>
      <c r="ABE44" s="103"/>
      <c r="ABF44" s="103"/>
      <c r="ABG44" s="103"/>
      <c r="ABH44" s="103"/>
      <c r="ABI44" s="103"/>
      <c r="ABJ44" s="103"/>
      <c r="ABK44" s="103"/>
      <c r="ABL44" s="103"/>
      <c r="ABM44" s="103"/>
      <c r="ABN44" s="103"/>
      <c r="ABO44" s="103"/>
      <c r="ABP44" s="103"/>
      <c r="ABQ44" s="103"/>
      <c r="ABR44" s="103"/>
      <c r="ABS44" s="103"/>
      <c r="ABT44" s="103"/>
      <c r="ABU44" s="103"/>
      <c r="ABV44" s="103"/>
      <c r="ABW44" s="103"/>
      <c r="ABX44" s="103"/>
      <c r="ABY44" s="103"/>
      <c r="ABZ44" s="103"/>
      <c r="ACA44" s="103"/>
      <c r="ACB44" s="103"/>
      <c r="ACC44" s="103"/>
      <c r="ACD44" s="103"/>
      <c r="ACE44" s="103"/>
      <c r="ACF44" s="103"/>
      <c r="ACG44" s="103"/>
      <c r="ACH44" s="103"/>
      <c r="ACI44" s="103"/>
      <c r="ACJ44" s="103"/>
      <c r="ACK44" s="103"/>
      <c r="ACL44" s="103"/>
      <c r="ACM44" s="103"/>
      <c r="ACN44" s="103"/>
      <c r="ACO44" s="103"/>
      <c r="ACP44" s="103"/>
      <c r="ACQ44" s="103"/>
      <c r="ACR44" s="103"/>
      <c r="ACS44" s="103"/>
      <c r="ACT44" s="103"/>
      <c r="ACU44" s="103"/>
      <c r="ACV44" s="103"/>
      <c r="ACW44" s="103"/>
      <c r="ACX44" s="103"/>
      <c r="ACY44" s="103"/>
      <c r="ACZ44" s="103"/>
      <c r="ADA44" s="103"/>
      <c r="ADB44" s="103"/>
      <c r="ADC44" s="103"/>
      <c r="ADD44" s="103"/>
      <c r="ADE44" s="103"/>
      <c r="ADF44" s="103"/>
      <c r="ADG44" s="103"/>
      <c r="ADH44" s="103"/>
      <c r="ADI44" s="103"/>
      <c r="ADJ44" s="103"/>
      <c r="ADK44" s="103"/>
      <c r="ADL44" s="103"/>
      <c r="ADM44" s="103"/>
      <c r="ADN44" s="103"/>
      <c r="ADO44" s="103"/>
      <c r="ADP44" s="103"/>
      <c r="ADQ44" s="103"/>
      <c r="ADR44" s="103"/>
      <c r="ADS44" s="103"/>
      <c r="ADT44" s="103"/>
      <c r="ADU44" s="103"/>
      <c r="ADV44" s="103"/>
      <c r="ADW44" s="103"/>
      <c r="ADX44" s="103"/>
      <c r="ADY44" s="103"/>
      <c r="ADZ44" s="103"/>
      <c r="AEA44" s="103"/>
      <c r="AEB44" s="103"/>
      <c r="AEC44" s="103"/>
      <c r="AED44" s="103"/>
      <c r="AEE44" s="103"/>
      <c r="AEF44" s="103"/>
      <c r="AEG44" s="103"/>
      <c r="AEH44" s="103"/>
      <c r="AEI44" s="103"/>
      <c r="AEJ44" s="103"/>
      <c r="AEK44" s="103"/>
      <c r="AEL44" s="103"/>
      <c r="AEM44" s="103"/>
      <c r="AEN44" s="103"/>
      <c r="AEO44" s="103"/>
      <c r="AEP44" s="103"/>
      <c r="AEQ44" s="103"/>
      <c r="AER44" s="103"/>
      <c r="AES44" s="103"/>
      <c r="AET44" s="103"/>
      <c r="AEU44" s="103"/>
      <c r="AEV44" s="103"/>
      <c r="AEW44" s="103"/>
      <c r="AEX44" s="103"/>
      <c r="AEY44" s="103"/>
      <c r="AEZ44" s="103"/>
      <c r="AFA44" s="103"/>
      <c r="AFB44" s="103"/>
      <c r="AFC44" s="103"/>
      <c r="AFD44" s="103"/>
      <c r="AFE44" s="103"/>
      <c r="AFF44" s="103"/>
      <c r="AFG44" s="103"/>
      <c r="AFH44" s="103"/>
      <c r="AFI44" s="103"/>
      <c r="AFJ44" s="103"/>
      <c r="AFK44" s="103"/>
      <c r="AFL44" s="103"/>
      <c r="AFM44" s="103"/>
      <c r="AFN44" s="103"/>
      <c r="AFO44" s="103"/>
      <c r="AFP44" s="103"/>
      <c r="AFQ44" s="103"/>
      <c r="AFR44" s="103"/>
      <c r="AFS44" s="103"/>
      <c r="AFT44" s="103"/>
      <c r="AFU44" s="103"/>
      <c r="AFV44" s="103"/>
      <c r="AFW44" s="103"/>
      <c r="AFX44" s="103"/>
      <c r="AFY44" s="103"/>
      <c r="AFZ44" s="103"/>
      <c r="AGA44" s="103"/>
      <c r="AGB44" s="103"/>
      <c r="AGC44" s="103"/>
      <c r="AGD44" s="103"/>
      <c r="AGE44" s="103"/>
      <c r="AGF44" s="103"/>
      <c r="AGG44" s="103"/>
      <c r="AGH44" s="103"/>
      <c r="AGI44" s="103"/>
      <c r="AGJ44" s="103"/>
      <c r="AGK44" s="103"/>
      <c r="AGL44" s="103"/>
      <c r="AGM44" s="103"/>
      <c r="AGN44" s="103"/>
      <c r="AGO44" s="103"/>
      <c r="AGP44" s="103"/>
      <c r="AGQ44" s="103"/>
      <c r="AGR44" s="103"/>
      <c r="AGS44" s="103"/>
      <c r="AGT44" s="103"/>
      <c r="AGU44" s="103"/>
      <c r="AGV44" s="103"/>
      <c r="AGW44" s="103"/>
      <c r="AGX44" s="103"/>
      <c r="AGY44" s="103"/>
      <c r="AGZ44" s="103"/>
      <c r="AHA44" s="103"/>
      <c r="AHB44" s="103"/>
      <c r="AHC44" s="103"/>
      <c r="AHD44" s="103"/>
      <c r="AHE44" s="103"/>
      <c r="AHF44" s="103"/>
      <c r="AHG44" s="103"/>
      <c r="AHH44" s="103"/>
      <c r="AHI44" s="103"/>
      <c r="AHJ44" s="103"/>
      <c r="AHK44" s="103"/>
      <c r="AHL44" s="103"/>
      <c r="AHM44" s="103"/>
      <c r="AHN44" s="103"/>
      <c r="AHO44" s="103"/>
      <c r="AHP44" s="103"/>
      <c r="AHQ44" s="103"/>
      <c r="AHR44" s="103"/>
      <c r="AHS44" s="103"/>
      <c r="AHT44" s="103"/>
      <c r="AHU44" s="103"/>
      <c r="AHV44" s="103"/>
      <c r="AHW44" s="103"/>
      <c r="AHX44" s="103"/>
      <c r="AHY44" s="103"/>
      <c r="AHZ44" s="103"/>
      <c r="AIA44" s="103"/>
      <c r="AIB44" s="103"/>
      <c r="AIC44" s="103"/>
      <c r="AID44" s="103"/>
      <c r="AIE44" s="103"/>
      <c r="AIF44" s="103"/>
      <c r="AIG44" s="103"/>
      <c r="AIH44" s="103"/>
      <c r="AII44" s="103"/>
      <c r="AIJ44" s="103"/>
      <c r="AIK44" s="103"/>
      <c r="AIL44" s="103"/>
      <c r="AIM44" s="103"/>
      <c r="AIN44" s="103"/>
      <c r="AIO44" s="103"/>
      <c r="AIP44" s="103"/>
      <c r="AIQ44" s="103"/>
      <c r="AIR44" s="103"/>
      <c r="AIS44" s="103"/>
      <c r="AIT44" s="103"/>
      <c r="AIU44" s="103"/>
      <c r="AIV44" s="103"/>
      <c r="AIW44" s="103"/>
      <c r="AIX44" s="103"/>
      <c r="AIY44" s="103"/>
      <c r="AIZ44" s="103"/>
      <c r="AJA44" s="103"/>
      <c r="AJB44" s="103"/>
      <c r="AJC44" s="103"/>
      <c r="AJD44" s="103"/>
      <c r="AJE44" s="103"/>
      <c r="AJF44" s="103"/>
      <c r="AJG44" s="103"/>
      <c r="AJH44" s="103"/>
      <c r="AJI44" s="103"/>
      <c r="AJJ44" s="103"/>
      <c r="AJK44" s="103"/>
      <c r="AJL44" s="103"/>
      <c r="AJM44" s="103"/>
      <c r="AJN44" s="103"/>
      <c r="AJO44" s="103"/>
      <c r="AJP44" s="103"/>
      <c r="AJQ44" s="103"/>
      <c r="AJR44" s="103"/>
      <c r="AJS44" s="103"/>
      <c r="AJT44" s="103"/>
      <c r="AJU44" s="103"/>
      <c r="AJV44" s="103"/>
      <c r="AJW44" s="103"/>
      <c r="AJX44" s="103"/>
      <c r="AJY44" s="103"/>
      <c r="AJZ44" s="103"/>
      <c r="AKA44" s="103"/>
      <c r="AKB44" s="103"/>
      <c r="AKC44" s="103"/>
      <c r="AKD44" s="103"/>
      <c r="AKE44" s="103"/>
      <c r="AKF44" s="103"/>
      <c r="AKG44" s="103"/>
      <c r="AKH44" s="103"/>
      <c r="AKI44" s="103"/>
      <c r="AKJ44" s="103"/>
      <c r="AKK44" s="103"/>
      <c r="AKL44" s="103"/>
      <c r="AKM44" s="103"/>
      <c r="AKN44" s="103"/>
      <c r="AKO44" s="103"/>
      <c r="AKP44" s="103"/>
      <c r="AKQ44" s="103"/>
      <c r="AKR44" s="103"/>
      <c r="AKS44" s="103"/>
      <c r="AKT44" s="103"/>
      <c r="AKU44" s="103"/>
      <c r="AKV44" s="103"/>
      <c r="AKW44" s="103"/>
      <c r="AKX44" s="103"/>
      <c r="AKY44" s="103"/>
      <c r="AKZ44" s="103"/>
      <c r="ALA44" s="103"/>
      <c r="ALB44" s="103"/>
      <c r="ALC44" s="103"/>
      <c r="ALD44" s="103"/>
      <c r="ALE44" s="103"/>
      <c r="ALF44" s="103"/>
      <c r="ALG44" s="103"/>
      <c r="ALH44" s="103"/>
      <c r="ALI44" s="103"/>
      <c r="ALJ44" s="103"/>
      <c r="ALK44" s="103"/>
      <c r="ALL44" s="103"/>
      <c r="ALM44" s="103"/>
      <c r="ALN44" s="103"/>
      <c r="ALO44" s="103"/>
      <c r="ALP44" s="103"/>
      <c r="ALQ44" s="103"/>
      <c r="ALR44" s="103"/>
      <c r="ALS44" s="103"/>
      <c r="ALT44" s="103"/>
      <c r="ALU44" s="103"/>
      <c r="ALV44" s="103"/>
      <c r="ALW44" s="103"/>
      <c r="ALX44" s="103"/>
      <c r="ALY44" s="103"/>
      <c r="ALZ44" s="103"/>
      <c r="AMA44" s="103"/>
      <c r="AMB44" s="103"/>
      <c r="AMC44" s="103"/>
      <c r="AMD44" s="103"/>
      <c r="AME44" s="103"/>
      <c r="AMF44" s="103"/>
      <c r="AMG44" s="103"/>
      <c r="AMH44" s="103"/>
      <c r="AMI44" s="103"/>
    </row>
    <row r="45" spans="1:1023" ht="12" customHeight="1" x14ac:dyDescent="0.2">
      <c r="A45" s="76" t="s">
        <v>85</v>
      </c>
      <c r="B45" s="286" t="s">
        <v>70</v>
      </c>
      <c r="C45" s="286"/>
      <c r="D45" s="286"/>
      <c r="E45" s="286"/>
      <c r="F45" s="286"/>
      <c r="G45" s="286"/>
      <c r="H45" s="286"/>
      <c r="I45" s="286"/>
      <c r="J45" s="286"/>
      <c r="K45" s="21"/>
      <c r="L45" s="21"/>
      <c r="M45" s="21" t="s">
        <v>71</v>
      </c>
      <c r="N45" s="21" t="s">
        <v>71</v>
      </c>
      <c r="O45" s="21" t="s">
        <v>71</v>
      </c>
      <c r="P45" s="233" t="s">
        <v>71</v>
      </c>
      <c r="Q45" s="233" t="s">
        <v>71</v>
      </c>
      <c r="R45" s="233" t="s">
        <v>65</v>
      </c>
      <c r="S45" s="70">
        <f>V45+W45</f>
        <v>188</v>
      </c>
      <c r="T45" s="70"/>
      <c r="U45" s="71">
        <f>AD45+AI45+AN45+AS45+AX45+BC45+BH45+BM45</f>
        <v>0</v>
      </c>
      <c r="V45" s="78">
        <f>AG45+AL45+AQ45+AV45+BA45+BF45+BK45+BP45</f>
        <v>14</v>
      </c>
      <c r="W45" s="21">
        <f>AE45+AJ45+AO45+AT45+AY45+BD45+BI45+BN45</f>
        <v>174</v>
      </c>
      <c r="X45" s="79">
        <f>W45-Y45-AA45-Z45</f>
        <v>22</v>
      </c>
      <c r="Y45" s="79"/>
      <c r="Z45" s="79">
        <v>152</v>
      </c>
      <c r="AA45" s="79"/>
      <c r="AB45" s="79">
        <f>AF45+AK45+AP45+AU45+AZ45+BE45+BJ45+BO45</f>
        <v>0</v>
      </c>
      <c r="AC45" s="80">
        <f>AE45+AF45+AG45</f>
        <v>0</v>
      </c>
      <c r="AD45" s="81"/>
      <c r="AE45" s="21"/>
      <c r="AF45" s="21"/>
      <c r="AG45" s="21"/>
      <c r="AH45" s="86">
        <f>AJ45+AK45+AL45</f>
        <v>0</v>
      </c>
      <c r="AI45" s="81"/>
      <c r="AJ45" s="21"/>
      <c r="AK45" s="21"/>
      <c r="AL45" s="79"/>
      <c r="AM45" s="80">
        <f>AO45+AP45+AQ45</f>
        <v>34</v>
      </c>
      <c r="AN45" s="81"/>
      <c r="AO45" s="21">
        <v>30</v>
      </c>
      <c r="AP45" s="21"/>
      <c r="AQ45" s="21">
        <v>4</v>
      </c>
      <c r="AR45" s="86">
        <f>AT45+AU45+AV45</f>
        <v>34</v>
      </c>
      <c r="AS45" s="81"/>
      <c r="AT45" s="21">
        <v>30</v>
      </c>
      <c r="AU45" s="21"/>
      <c r="AV45" s="79">
        <v>4</v>
      </c>
      <c r="AW45" s="80">
        <f>AY45+AZ45+BA45</f>
        <v>30</v>
      </c>
      <c r="AX45" s="81"/>
      <c r="AY45" s="21">
        <v>30</v>
      </c>
      <c r="AZ45" s="21"/>
      <c r="BA45" s="21"/>
      <c r="BB45" s="86">
        <f>BD45+BE45+BF45</f>
        <v>34</v>
      </c>
      <c r="BC45" s="81"/>
      <c r="BD45" s="21">
        <v>30</v>
      </c>
      <c r="BE45" s="21"/>
      <c r="BF45" s="79">
        <v>4</v>
      </c>
      <c r="BG45" s="80">
        <f>BI45+BJ45+BK45</f>
        <v>32</v>
      </c>
      <c r="BH45" s="234"/>
      <c r="BI45" s="233">
        <v>30</v>
      </c>
      <c r="BJ45" s="233"/>
      <c r="BK45" s="233">
        <v>2</v>
      </c>
      <c r="BL45" s="80">
        <f>BN45+BO45+BP45</f>
        <v>24</v>
      </c>
      <c r="BM45" s="234"/>
      <c r="BN45" s="233">
        <v>24</v>
      </c>
      <c r="BO45" s="233"/>
      <c r="BP45" s="233"/>
      <c r="BQ45" s="101"/>
      <c r="BR45" s="101"/>
      <c r="BS45" s="108"/>
      <c r="BT45" s="101"/>
      <c r="BU45" s="101"/>
      <c r="BV45" s="101"/>
      <c r="BW45" s="101"/>
      <c r="BX45" s="101"/>
      <c r="BY45" s="101"/>
      <c r="BZ45" s="101"/>
      <c r="CA45" s="101"/>
      <c r="CB45" s="101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  <c r="IP45" s="103"/>
      <c r="IQ45" s="103"/>
      <c r="IR45" s="103"/>
      <c r="IS45" s="103"/>
      <c r="IT45" s="103"/>
      <c r="IU45" s="103"/>
      <c r="IV45" s="103"/>
      <c r="IW45" s="103"/>
      <c r="IX45" s="103"/>
      <c r="IY45" s="103"/>
      <c r="IZ45" s="103"/>
      <c r="JA45" s="103"/>
      <c r="JB45" s="103"/>
      <c r="JC45" s="103"/>
      <c r="JD45" s="103"/>
      <c r="JE45" s="103"/>
      <c r="JF45" s="103"/>
      <c r="JG45" s="103"/>
      <c r="JH45" s="103"/>
      <c r="JI45" s="103"/>
      <c r="JJ45" s="103"/>
      <c r="JK45" s="103"/>
      <c r="JL45" s="103"/>
      <c r="JM45" s="103"/>
      <c r="JN45" s="103"/>
      <c r="JO45" s="103"/>
      <c r="JP45" s="103"/>
      <c r="JQ45" s="103"/>
      <c r="JR45" s="103"/>
      <c r="JS45" s="103"/>
      <c r="JT45" s="103"/>
      <c r="JU45" s="103"/>
      <c r="JV45" s="103"/>
      <c r="JW45" s="103"/>
      <c r="JX45" s="103"/>
      <c r="JY45" s="103"/>
      <c r="JZ45" s="103"/>
      <c r="KA45" s="103"/>
      <c r="KB45" s="103"/>
      <c r="KC45" s="103"/>
      <c r="KD45" s="103"/>
      <c r="KE45" s="103"/>
      <c r="KF45" s="103"/>
      <c r="KG45" s="103"/>
      <c r="KH45" s="103"/>
      <c r="KI45" s="103"/>
      <c r="KJ45" s="103"/>
      <c r="KK45" s="103"/>
      <c r="KL45" s="103"/>
      <c r="KM45" s="103"/>
      <c r="KN45" s="103"/>
      <c r="KO45" s="103"/>
      <c r="KP45" s="103"/>
      <c r="KQ45" s="103"/>
      <c r="KR45" s="103"/>
      <c r="KS45" s="103"/>
      <c r="KT45" s="103"/>
      <c r="KU45" s="103"/>
      <c r="KV45" s="103"/>
      <c r="KW45" s="103"/>
      <c r="KX45" s="103"/>
      <c r="KY45" s="103"/>
      <c r="KZ45" s="103"/>
      <c r="LA45" s="103"/>
      <c r="LB45" s="103"/>
      <c r="LC45" s="103"/>
      <c r="LD45" s="103"/>
      <c r="LE45" s="103"/>
      <c r="LF45" s="103"/>
      <c r="LG45" s="103"/>
      <c r="LH45" s="103"/>
      <c r="LI45" s="103"/>
      <c r="LJ45" s="103"/>
      <c r="LK45" s="103"/>
      <c r="LL45" s="103"/>
      <c r="LM45" s="103"/>
      <c r="LN45" s="103"/>
      <c r="LO45" s="103"/>
      <c r="LP45" s="103"/>
      <c r="LQ45" s="103"/>
      <c r="LR45" s="103"/>
      <c r="LS45" s="103"/>
      <c r="LT45" s="103"/>
      <c r="LU45" s="103"/>
      <c r="LV45" s="103"/>
      <c r="LW45" s="103"/>
      <c r="LX45" s="103"/>
      <c r="LY45" s="103"/>
      <c r="LZ45" s="103"/>
      <c r="MA45" s="103"/>
      <c r="MB45" s="103"/>
      <c r="MC45" s="103"/>
      <c r="MD45" s="103"/>
      <c r="ME45" s="103"/>
      <c r="MF45" s="103"/>
      <c r="MG45" s="103"/>
      <c r="MH45" s="103"/>
      <c r="MI45" s="103"/>
      <c r="MJ45" s="103"/>
      <c r="MK45" s="103"/>
      <c r="ML45" s="103"/>
      <c r="MM45" s="103"/>
      <c r="MN45" s="103"/>
      <c r="MO45" s="103"/>
      <c r="MP45" s="103"/>
      <c r="MQ45" s="103"/>
      <c r="MR45" s="103"/>
      <c r="MS45" s="103"/>
      <c r="MT45" s="103"/>
      <c r="MU45" s="103"/>
      <c r="MV45" s="103"/>
      <c r="MW45" s="103"/>
      <c r="MX45" s="103"/>
      <c r="MY45" s="103"/>
      <c r="MZ45" s="103"/>
      <c r="NA45" s="103"/>
      <c r="NB45" s="103"/>
      <c r="NC45" s="103"/>
      <c r="ND45" s="103"/>
      <c r="NE45" s="103"/>
      <c r="NF45" s="103"/>
      <c r="NG45" s="103"/>
      <c r="NH45" s="103"/>
      <c r="NI45" s="103"/>
      <c r="NJ45" s="103"/>
      <c r="NK45" s="103"/>
      <c r="NL45" s="103"/>
      <c r="NM45" s="103"/>
      <c r="NN45" s="103"/>
      <c r="NO45" s="103"/>
      <c r="NP45" s="103"/>
      <c r="NQ45" s="103"/>
      <c r="NR45" s="103"/>
      <c r="NS45" s="103"/>
      <c r="NT45" s="103"/>
      <c r="NU45" s="103"/>
      <c r="NV45" s="103"/>
      <c r="NW45" s="103"/>
      <c r="NX45" s="103"/>
      <c r="NY45" s="103"/>
      <c r="NZ45" s="103"/>
      <c r="OA45" s="103"/>
      <c r="OB45" s="103"/>
      <c r="OC45" s="103"/>
      <c r="OD45" s="103"/>
      <c r="OE45" s="103"/>
      <c r="OF45" s="103"/>
      <c r="OG45" s="103"/>
      <c r="OH45" s="103"/>
      <c r="OI45" s="103"/>
      <c r="OJ45" s="103"/>
      <c r="OK45" s="103"/>
      <c r="OL45" s="103"/>
      <c r="OM45" s="103"/>
      <c r="ON45" s="103"/>
      <c r="OO45" s="103"/>
      <c r="OP45" s="103"/>
      <c r="OQ45" s="103"/>
      <c r="OR45" s="103"/>
      <c r="OS45" s="103"/>
      <c r="OT45" s="103"/>
      <c r="OU45" s="103"/>
      <c r="OV45" s="103"/>
      <c r="OW45" s="103"/>
      <c r="OX45" s="103"/>
      <c r="OY45" s="103"/>
      <c r="OZ45" s="103"/>
      <c r="PA45" s="103"/>
      <c r="PB45" s="103"/>
      <c r="PC45" s="103"/>
      <c r="PD45" s="103"/>
      <c r="PE45" s="103"/>
      <c r="PF45" s="103"/>
      <c r="PG45" s="103"/>
      <c r="PH45" s="103"/>
      <c r="PI45" s="103"/>
      <c r="PJ45" s="103"/>
      <c r="PK45" s="103"/>
      <c r="PL45" s="103"/>
      <c r="PM45" s="103"/>
      <c r="PN45" s="103"/>
      <c r="PO45" s="103"/>
      <c r="PP45" s="103"/>
      <c r="PQ45" s="103"/>
      <c r="PR45" s="103"/>
      <c r="PS45" s="103"/>
      <c r="PT45" s="103"/>
      <c r="PU45" s="103"/>
      <c r="PV45" s="103"/>
      <c r="PW45" s="103"/>
      <c r="PX45" s="103"/>
      <c r="PY45" s="103"/>
      <c r="PZ45" s="103"/>
      <c r="QA45" s="103"/>
      <c r="QB45" s="103"/>
      <c r="QC45" s="103"/>
      <c r="QD45" s="103"/>
      <c r="QE45" s="103"/>
      <c r="QF45" s="103"/>
      <c r="QG45" s="103"/>
      <c r="QH45" s="103"/>
      <c r="QI45" s="103"/>
      <c r="QJ45" s="103"/>
      <c r="QK45" s="103"/>
      <c r="QL45" s="103"/>
      <c r="QM45" s="103"/>
      <c r="QN45" s="103"/>
      <c r="QO45" s="103"/>
      <c r="QP45" s="103"/>
      <c r="QQ45" s="103"/>
      <c r="QR45" s="103"/>
      <c r="QS45" s="103"/>
      <c r="QT45" s="103"/>
      <c r="QU45" s="103"/>
      <c r="QV45" s="103"/>
      <c r="QW45" s="103"/>
      <c r="QX45" s="103"/>
      <c r="QY45" s="103"/>
      <c r="QZ45" s="103"/>
      <c r="RA45" s="103"/>
      <c r="RB45" s="103"/>
      <c r="RC45" s="103"/>
      <c r="RD45" s="103"/>
      <c r="RE45" s="103"/>
      <c r="RF45" s="103"/>
      <c r="RG45" s="103"/>
      <c r="RH45" s="103"/>
      <c r="RI45" s="103"/>
      <c r="RJ45" s="103"/>
      <c r="RK45" s="103"/>
      <c r="RL45" s="103"/>
      <c r="RM45" s="103"/>
      <c r="RN45" s="103"/>
      <c r="RO45" s="103"/>
      <c r="RP45" s="103"/>
      <c r="RQ45" s="103"/>
      <c r="RR45" s="103"/>
      <c r="RS45" s="103"/>
      <c r="RT45" s="103"/>
      <c r="RU45" s="103"/>
      <c r="RV45" s="103"/>
      <c r="RW45" s="103"/>
      <c r="RX45" s="103"/>
      <c r="RY45" s="103"/>
      <c r="RZ45" s="103"/>
      <c r="SA45" s="103"/>
      <c r="SB45" s="103"/>
      <c r="SC45" s="103"/>
      <c r="SD45" s="103"/>
      <c r="SE45" s="103"/>
      <c r="SF45" s="103"/>
      <c r="SG45" s="103"/>
      <c r="SH45" s="103"/>
      <c r="SI45" s="103"/>
      <c r="SJ45" s="103"/>
      <c r="SK45" s="103"/>
      <c r="SL45" s="103"/>
      <c r="SM45" s="103"/>
      <c r="SN45" s="103"/>
      <c r="SO45" s="103"/>
      <c r="SP45" s="103"/>
      <c r="SQ45" s="103"/>
      <c r="SR45" s="103"/>
      <c r="SS45" s="103"/>
      <c r="ST45" s="103"/>
      <c r="SU45" s="103"/>
      <c r="SV45" s="103"/>
      <c r="SW45" s="103"/>
      <c r="SX45" s="103"/>
      <c r="SY45" s="103"/>
      <c r="SZ45" s="103"/>
      <c r="TA45" s="103"/>
      <c r="TB45" s="103"/>
      <c r="TC45" s="103"/>
      <c r="TD45" s="103"/>
      <c r="TE45" s="103"/>
      <c r="TF45" s="103"/>
      <c r="TG45" s="103"/>
      <c r="TH45" s="103"/>
      <c r="TI45" s="103"/>
      <c r="TJ45" s="103"/>
      <c r="TK45" s="103"/>
      <c r="TL45" s="103"/>
      <c r="TM45" s="103"/>
      <c r="TN45" s="103"/>
      <c r="TO45" s="103"/>
      <c r="TP45" s="103"/>
      <c r="TQ45" s="103"/>
      <c r="TR45" s="103"/>
      <c r="TS45" s="103"/>
      <c r="TT45" s="103"/>
      <c r="TU45" s="103"/>
      <c r="TV45" s="103"/>
      <c r="TW45" s="103"/>
      <c r="TX45" s="103"/>
      <c r="TY45" s="103"/>
      <c r="TZ45" s="103"/>
      <c r="UA45" s="103"/>
      <c r="UB45" s="103"/>
      <c r="UC45" s="103"/>
      <c r="UD45" s="103"/>
      <c r="UE45" s="103"/>
      <c r="UF45" s="103"/>
      <c r="UG45" s="103"/>
      <c r="UH45" s="103"/>
      <c r="UI45" s="103"/>
      <c r="UJ45" s="103"/>
      <c r="UK45" s="103"/>
      <c r="UL45" s="103"/>
      <c r="UM45" s="103"/>
      <c r="UN45" s="103"/>
      <c r="UO45" s="103"/>
      <c r="UP45" s="103"/>
      <c r="UQ45" s="103"/>
      <c r="UR45" s="103"/>
      <c r="US45" s="103"/>
      <c r="UT45" s="103"/>
      <c r="UU45" s="103"/>
      <c r="UV45" s="103"/>
      <c r="UW45" s="103"/>
      <c r="UX45" s="103"/>
      <c r="UY45" s="103"/>
      <c r="UZ45" s="103"/>
      <c r="VA45" s="103"/>
      <c r="VB45" s="103"/>
      <c r="VC45" s="103"/>
      <c r="VD45" s="103"/>
      <c r="VE45" s="103"/>
      <c r="VF45" s="103"/>
      <c r="VG45" s="103"/>
      <c r="VH45" s="103"/>
      <c r="VI45" s="103"/>
      <c r="VJ45" s="103"/>
      <c r="VK45" s="103"/>
      <c r="VL45" s="103"/>
      <c r="VM45" s="103"/>
      <c r="VN45" s="103"/>
      <c r="VO45" s="103"/>
      <c r="VP45" s="103"/>
      <c r="VQ45" s="103"/>
      <c r="VR45" s="103"/>
      <c r="VS45" s="103"/>
      <c r="VT45" s="103"/>
      <c r="VU45" s="103"/>
      <c r="VV45" s="103"/>
      <c r="VW45" s="103"/>
      <c r="VX45" s="103"/>
      <c r="VY45" s="103"/>
      <c r="VZ45" s="103"/>
      <c r="WA45" s="103"/>
      <c r="WB45" s="103"/>
      <c r="WC45" s="103"/>
      <c r="WD45" s="103"/>
      <c r="WE45" s="103"/>
      <c r="WF45" s="103"/>
      <c r="WG45" s="103"/>
      <c r="WH45" s="103"/>
      <c r="WI45" s="103"/>
      <c r="WJ45" s="103"/>
      <c r="WK45" s="103"/>
      <c r="WL45" s="103"/>
      <c r="WM45" s="103"/>
      <c r="WN45" s="103"/>
      <c r="WO45" s="103"/>
      <c r="WP45" s="103"/>
      <c r="WQ45" s="103"/>
      <c r="WR45" s="103"/>
      <c r="WS45" s="103"/>
      <c r="WT45" s="103"/>
      <c r="WU45" s="103"/>
      <c r="WV45" s="103"/>
      <c r="WW45" s="103"/>
      <c r="WX45" s="103"/>
      <c r="WY45" s="103"/>
      <c r="WZ45" s="103"/>
      <c r="XA45" s="103"/>
      <c r="XB45" s="103"/>
      <c r="XC45" s="103"/>
      <c r="XD45" s="103"/>
      <c r="XE45" s="103"/>
      <c r="XF45" s="103"/>
      <c r="XG45" s="103"/>
      <c r="XH45" s="103"/>
      <c r="XI45" s="103"/>
      <c r="XJ45" s="103"/>
      <c r="XK45" s="103"/>
      <c r="XL45" s="103"/>
      <c r="XM45" s="103"/>
      <c r="XN45" s="103"/>
      <c r="XO45" s="103"/>
      <c r="XP45" s="103"/>
      <c r="XQ45" s="103"/>
      <c r="XR45" s="103"/>
      <c r="XS45" s="103"/>
      <c r="XT45" s="103"/>
      <c r="XU45" s="103"/>
      <c r="XV45" s="103"/>
      <c r="XW45" s="103"/>
      <c r="XX45" s="103"/>
      <c r="XY45" s="103"/>
      <c r="XZ45" s="103"/>
      <c r="YA45" s="103"/>
      <c r="YB45" s="103"/>
      <c r="YC45" s="103"/>
      <c r="YD45" s="103"/>
      <c r="YE45" s="103"/>
      <c r="YF45" s="103"/>
      <c r="YG45" s="103"/>
      <c r="YH45" s="103"/>
      <c r="YI45" s="103"/>
      <c r="YJ45" s="103"/>
      <c r="YK45" s="103"/>
      <c r="YL45" s="103"/>
      <c r="YM45" s="103"/>
      <c r="YN45" s="103"/>
      <c r="YO45" s="103"/>
      <c r="YP45" s="103"/>
      <c r="YQ45" s="103"/>
      <c r="YR45" s="103"/>
      <c r="YS45" s="103"/>
      <c r="YT45" s="103"/>
      <c r="YU45" s="103"/>
      <c r="YV45" s="103"/>
      <c r="YW45" s="103"/>
      <c r="YX45" s="103"/>
      <c r="YY45" s="103"/>
      <c r="YZ45" s="103"/>
      <c r="ZA45" s="103"/>
      <c r="ZB45" s="103"/>
      <c r="ZC45" s="103"/>
      <c r="ZD45" s="103"/>
      <c r="ZE45" s="103"/>
      <c r="ZF45" s="103"/>
      <c r="ZG45" s="103"/>
      <c r="ZH45" s="103"/>
      <c r="ZI45" s="103"/>
      <c r="ZJ45" s="103"/>
      <c r="ZK45" s="103"/>
      <c r="ZL45" s="103"/>
      <c r="ZM45" s="103"/>
      <c r="ZN45" s="103"/>
      <c r="ZO45" s="103"/>
      <c r="ZP45" s="103"/>
      <c r="ZQ45" s="103"/>
      <c r="ZR45" s="103"/>
      <c r="ZS45" s="103"/>
      <c r="ZT45" s="103"/>
      <c r="ZU45" s="103"/>
      <c r="ZV45" s="103"/>
      <c r="ZW45" s="103"/>
      <c r="ZX45" s="103"/>
      <c r="ZY45" s="103"/>
      <c r="ZZ45" s="103"/>
      <c r="AAA45" s="103"/>
      <c r="AAB45" s="103"/>
      <c r="AAC45" s="103"/>
      <c r="AAD45" s="103"/>
      <c r="AAE45" s="103"/>
      <c r="AAF45" s="103"/>
      <c r="AAG45" s="103"/>
      <c r="AAH45" s="103"/>
      <c r="AAI45" s="103"/>
      <c r="AAJ45" s="103"/>
      <c r="AAK45" s="103"/>
      <c r="AAL45" s="103"/>
      <c r="AAM45" s="103"/>
      <c r="AAN45" s="103"/>
      <c r="AAO45" s="103"/>
      <c r="AAP45" s="103"/>
      <c r="AAQ45" s="103"/>
      <c r="AAR45" s="103"/>
      <c r="AAS45" s="103"/>
      <c r="AAT45" s="103"/>
      <c r="AAU45" s="103"/>
      <c r="AAV45" s="103"/>
      <c r="AAW45" s="103"/>
      <c r="AAX45" s="103"/>
      <c r="AAY45" s="103"/>
      <c r="AAZ45" s="103"/>
      <c r="ABA45" s="103"/>
      <c r="ABB45" s="103"/>
      <c r="ABC45" s="103"/>
      <c r="ABD45" s="103"/>
      <c r="ABE45" s="103"/>
      <c r="ABF45" s="103"/>
      <c r="ABG45" s="103"/>
      <c r="ABH45" s="103"/>
      <c r="ABI45" s="103"/>
      <c r="ABJ45" s="103"/>
      <c r="ABK45" s="103"/>
      <c r="ABL45" s="103"/>
      <c r="ABM45" s="103"/>
      <c r="ABN45" s="103"/>
      <c r="ABO45" s="103"/>
      <c r="ABP45" s="103"/>
      <c r="ABQ45" s="103"/>
      <c r="ABR45" s="103"/>
      <c r="ABS45" s="103"/>
      <c r="ABT45" s="103"/>
      <c r="ABU45" s="103"/>
      <c r="ABV45" s="103"/>
      <c r="ABW45" s="103"/>
      <c r="ABX45" s="103"/>
      <c r="ABY45" s="103"/>
      <c r="ABZ45" s="103"/>
      <c r="ACA45" s="103"/>
      <c r="ACB45" s="103"/>
      <c r="ACC45" s="103"/>
      <c r="ACD45" s="103"/>
      <c r="ACE45" s="103"/>
      <c r="ACF45" s="103"/>
      <c r="ACG45" s="103"/>
      <c r="ACH45" s="103"/>
      <c r="ACI45" s="103"/>
      <c r="ACJ45" s="103"/>
      <c r="ACK45" s="103"/>
      <c r="ACL45" s="103"/>
      <c r="ACM45" s="103"/>
      <c r="ACN45" s="103"/>
      <c r="ACO45" s="103"/>
      <c r="ACP45" s="103"/>
      <c r="ACQ45" s="103"/>
      <c r="ACR45" s="103"/>
      <c r="ACS45" s="103"/>
      <c r="ACT45" s="103"/>
      <c r="ACU45" s="103"/>
      <c r="ACV45" s="103"/>
      <c r="ACW45" s="103"/>
      <c r="ACX45" s="103"/>
      <c r="ACY45" s="103"/>
      <c r="ACZ45" s="103"/>
      <c r="ADA45" s="103"/>
      <c r="ADB45" s="103"/>
      <c r="ADC45" s="103"/>
      <c r="ADD45" s="103"/>
      <c r="ADE45" s="103"/>
      <c r="ADF45" s="103"/>
      <c r="ADG45" s="103"/>
      <c r="ADH45" s="103"/>
      <c r="ADI45" s="103"/>
      <c r="ADJ45" s="103"/>
      <c r="ADK45" s="103"/>
      <c r="ADL45" s="103"/>
      <c r="ADM45" s="103"/>
      <c r="ADN45" s="103"/>
      <c r="ADO45" s="103"/>
      <c r="ADP45" s="103"/>
      <c r="ADQ45" s="103"/>
      <c r="ADR45" s="103"/>
      <c r="ADS45" s="103"/>
      <c r="ADT45" s="103"/>
      <c r="ADU45" s="103"/>
      <c r="ADV45" s="103"/>
      <c r="ADW45" s="103"/>
      <c r="ADX45" s="103"/>
      <c r="ADY45" s="103"/>
      <c r="ADZ45" s="103"/>
      <c r="AEA45" s="103"/>
      <c r="AEB45" s="103"/>
      <c r="AEC45" s="103"/>
      <c r="AED45" s="103"/>
      <c r="AEE45" s="103"/>
      <c r="AEF45" s="103"/>
      <c r="AEG45" s="103"/>
      <c r="AEH45" s="103"/>
      <c r="AEI45" s="103"/>
      <c r="AEJ45" s="103"/>
      <c r="AEK45" s="103"/>
      <c r="AEL45" s="103"/>
      <c r="AEM45" s="103"/>
      <c r="AEN45" s="103"/>
      <c r="AEO45" s="103"/>
      <c r="AEP45" s="103"/>
      <c r="AEQ45" s="103"/>
      <c r="AER45" s="103"/>
      <c r="AES45" s="103"/>
      <c r="AET45" s="103"/>
      <c r="AEU45" s="103"/>
      <c r="AEV45" s="103"/>
      <c r="AEW45" s="103"/>
      <c r="AEX45" s="103"/>
      <c r="AEY45" s="103"/>
      <c r="AEZ45" s="103"/>
      <c r="AFA45" s="103"/>
      <c r="AFB45" s="103"/>
      <c r="AFC45" s="103"/>
      <c r="AFD45" s="103"/>
      <c r="AFE45" s="103"/>
      <c r="AFF45" s="103"/>
      <c r="AFG45" s="103"/>
      <c r="AFH45" s="103"/>
      <c r="AFI45" s="103"/>
      <c r="AFJ45" s="103"/>
      <c r="AFK45" s="103"/>
      <c r="AFL45" s="103"/>
      <c r="AFM45" s="103"/>
      <c r="AFN45" s="103"/>
      <c r="AFO45" s="103"/>
      <c r="AFP45" s="103"/>
      <c r="AFQ45" s="103"/>
      <c r="AFR45" s="103"/>
      <c r="AFS45" s="103"/>
      <c r="AFT45" s="103"/>
      <c r="AFU45" s="103"/>
      <c r="AFV45" s="103"/>
      <c r="AFW45" s="103"/>
      <c r="AFX45" s="103"/>
      <c r="AFY45" s="103"/>
      <c r="AFZ45" s="103"/>
      <c r="AGA45" s="103"/>
      <c r="AGB45" s="103"/>
      <c r="AGC45" s="103"/>
      <c r="AGD45" s="103"/>
      <c r="AGE45" s="103"/>
      <c r="AGF45" s="103"/>
      <c r="AGG45" s="103"/>
      <c r="AGH45" s="103"/>
      <c r="AGI45" s="103"/>
      <c r="AGJ45" s="103"/>
      <c r="AGK45" s="103"/>
      <c r="AGL45" s="103"/>
      <c r="AGM45" s="103"/>
      <c r="AGN45" s="103"/>
      <c r="AGO45" s="103"/>
      <c r="AGP45" s="103"/>
      <c r="AGQ45" s="103"/>
      <c r="AGR45" s="103"/>
      <c r="AGS45" s="103"/>
      <c r="AGT45" s="103"/>
      <c r="AGU45" s="103"/>
      <c r="AGV45" s="103"/>
      <c r="AGW45" s="103"/>
      <c r="AGX45" s="103"/>
      <c r="AGY45" s="103"/>
      <c r="AGZ45" s="103"/>
      <c r="AHA45" s="103"/>
      <c r="AHB45" s="103"/>
      <c r="AHC45" s="103"/>
      <c r="AHD45" s="103"/>
      <c r="AHE45" s="103"/>
      <c r="AHF45" s="103"/>
      <c r="AHG45" s="103"/>
      <c r="AHH45" s="103"/>
      <c r="AHI45" s="103"/>
      <c r="AHJ45" s="103"/>
      <c r="AHK45" s="103"/>
      <c r="AHL45" s="103"/>
      <c r="AHM45" s="103"/>
      <c r="AHN45" s="103"/>
      <c r="AHO45" s="103"/>
      <c r="AHP45" s="103"/>
      <c r="AHQ45" s="103"/>
      <c r="AHR45" s="103"/>
      <c r="AHS45" s="103"/>
      <c r="AHT45" s="103"/>
      <c r="AHU45" s="103"/>
      <c r="AHV45" s="103"/>
      <c r="AHW45" s="103"/>
      <c r="AHX45" s="103"/>
      <c r="AHY45" s="103"/>
      <c r="AHZ45" s="103"/>
      <c r="AIA45" s="103"/>
      <c r="AIB45" s="103"/>
      <c r="AIC45" s="103"/>
      <c r="AID45" s="103"/>
      <c r="AIE45" s="103"/>
      <c r="AIF45" s="103"/>
      <c r="AIG45" s="103"/>
      <c r="AIH45" s="103"/>
      <c r="AII45" s="103"/>
      <c r="AIJ45" s="103"/>
      <c r="AIK45" s="103"/>
      <c r="AIL45" s="103"/>
      <c r="AIM45" s="103"/>
      <c r="AIN45" s="103"/>
      <c r="AIO45" s="103"/>
      <c r="AIP45" s="103"/>
      <c r="AIQ45" s="103"/>
      <c r="AIR45" s="103"/>
      <c r="AIS45" s="103"/>
      <c r="AIT45" s="103"/>
      <c r="AIU45" s="103"/>
      <c r="AIV45" s="103"/>
      <c r="AIW45" s="103"/>
      <c r="AIX45" s="103"/>
      <c r="AIY45" s="103"/>
      <c r="AIZ45" s="103"/>
      <c r="AJA45" s="103"/>
      <c r="AJB45" s="103"/>
      <c r="AJC45" s="103"/>
      <c r="AJD45" s="103"/>
      <c r="AJE45" s="103"/>
      <c r="AJF45" s="103"/>
      <c r="AJG45" s="103"/>
      <c r="AJH45" s="103"/>
      <c r="AJI45" s="103"/>
      <c r="AJJ45" s="103"/>
      <c r="AJK45" s="103"/>
      <c r="AJL45" s="103"/>
      <c r="AJM45" s="103"/>
      <c r="AJN45" s="103"/>
      <c r="AJO45" s="103"/>
      <c r="AJP45" s="103"/>
      <c r="AJQ45" s="103"/>
      <c r="AJR45" s="103"/>
      <c r="AJS45" s="103"/>
      <c r="AJT45" s="103"/>
      <c r="AJU45" s="103"/>
      <c r="AJV45" s="103"/>
      <c r="AJW45" s="103"/>
      <c r="AJX45" s="103"/>
      <c r="AJY45" s="103"/>
      <c r="AJZ45" s="103"/>
      <c r="AKA45" s="103"/>
      <c r="AKB45" s="103"/>
      <c r="AKC45" s="103"/>
      <c r="AKD45" s="103"/>
      <c r="AKE45" s="103"/>
      <c r="AKF45" s="103"/>
      <c r="AKG45" s="103"/>
      <c r="AKH45" s="103"/>
      <c r="AKI45" s="103"/>
      <c r="AKJ45" s="103"/>
      <c r="AKK45" s="103"/>
      <c r="AKL45" s="103"/>
      <c r="AKM45" s="103"/>
      <c r="AKN45" s="103"/>
      <c r="AKO45" s="103"/>
      <c r="AKP45" s="103"/>
      <c r="AKQ45" s="103"/>
      <c r="AKR45" s="103"/>
      <c r="AKS45" s="103"/>
      <c r="AKT45" s="103"/>
      <c r="AKU45" s="103"/>
      <c r="AKV45" s="103"/>
      <c r="AKW45" s="103"/>
      <c r="AKX45" s="103"/>
      <c r="AKY45" s="103"/>
      <c r="AKZ45" s="103"/>
      <c r="ALA45" s="103"/>
      <c r="ALB45" s="103"/>
      <c r="ALC45" s="103"/>
      <c r="ALD45" s="103"/>
      <c r="ALE45" s="103"/>
      <c r="ALF45" s="103"/>
      <c r="ALG45" s="103"/>
      <c r="ALH45" s="103"/>
      <c r="ALI45" s="103"/>
      <c r="ALJ45" s="103"/>
      <c r="ALK45" s="103"/>
      <c r="ALL45" s="103"/>
      <c r="ALM45" s="103"/>
      <c r="ALN45" s="103"/>
      <c r="ALO45" s="103"/>
      <c r="ALP45" s="103"/>
      <c r="ALQ45" s="103"/>
      <c r="ALR45" s="103"/>
      <c r="ALS45" s="103"/>
      <c r="ALT45" s="103"/>
      <c r="ALU45" s="103"/>
      <c r="ALV45" s="103"/>
      <c r="ALW45" s="103"/>
      <c r="ALX45" s="103"/>
      <c r="ALY45" s="103"/>
      <c r="ALZ45" s="103"/>
      <c r="AMA45" s="103"/>
      <c r="AMB45" s="103"/>
      <c r="AMC45" s="103"/>
      <c r="AMD45" s="103"/>
      <c r="AME45" s="103"/>
      <c r="AMF45" s="103"/>
      <c r="AMG45" s="103"/>
      <c r="AMH45" s="103"/>
      <c r="AMI45" s="103"/>
    </row>
    <row r="46" spans="1:1023" ht="12" customHeight="1" x14ac:dyDescent="0.2">
      <c r="A46" s="76" t="s">
        <v>86</v>
      </c>
      <c r="B46" s="286" t="s">
        <v>87</v>
      </c>
      <c r="C46" s="286"/>
      <c r="D46" s="286"/>
      <c r="E46" s="286"/>
      <c r="F46" s="286"/>
      <c r="G46" s="286"/>
      <c r="H46" s="286"/>
      <c r="I46" s="286"/>
      <c r="J46" s="286"/>
      <c r="K46" s="21"/>
      <c r="L46" s="21"/>
      <c r="M46" s="106"/>
      <c r="N46" s="21" t="s">
        <v>65</v>
      </c>
      <c r="O46" s="21"/>
      <c r="P46" s="21"/>
      <c r="Q46" s="21"/>
      <c r="R46" s="21"/>
      <c r="S46" s="70">
        <f>V46+W46</f>
        <v>40</v>
      </c>
      <c r="T46" s="70"/>
      <c r="U46" s="71">
        <f>AD46+AI46+AN46+AS46+AX46+BC46+BH46+BM46</f>
        <v>0</v>
      </c>
      <c r="V46" s="78">
        <f>AG46+AL46+AQ46+AV46+BA46+BF46+BK46+BP46</f>
        <v>8</v>
      </c>
      <c r="W46" s="21">
        <f>AE46+AJ46+AO46+AT46+AY46+BD46+BI46+BN46</f>
        <v>32</v>
      </c>
      <c r="X46" s="79">
        <f>W46-Y46-AA46-Z46</f>
        <v>14</v>
      </c>
      <c r="Y46" s="79"/>
      <c r="Z46" s="79">
        <v>18</v>
      </c>
      <c r="AA46" s="79"/>
      <c r="AB46" s="79">
        <f>AF46+AK46+AP46+AU46+AZ46+BE46+BJ46+BO46</f>
        <v>0</v>
      </c>
      <c r="AC46" s="80">
        <f>AE46+AF46+AG46</f>
        <v>0</v>
      </c>
      <c r="AD46" s="81"/>
      <c r="AE46" s="21"/>
      <c r="AF46" s="21"/>
      <c r="AG46" s="21"/>
      <c r="AH46" s="86">
        <f>AJ46+AK46+AL46</f>
        <v>0</v>
      </c>
      <c r="AI46" s="81"/>
      <c r="AJ46" s="21"/>
      <c r="AK46" s="21"/>
      <c r="AL46" s="79"/>
      <c r="AM46" s="80">
        <f>AO46+AP46+AQ46</f>
        <v>0</v>
      </c>
      <c r="AN46" s="81"/>
      <c r="AO46" s="21"/>
      <c r="AP46" s="21"/>
      <c r="AQ46" s="21"/>
      <c r="AR46" s="86">
        <f>AT46+AU46+AV46</f>
        <v>40</v>
      </c>
      <c r="AS46" s="81"/>
      <c r="AT46" s="21">
        <v>32</v>
      </c>
      <c r="AU46" s="21"/>
      <c r="AV46" s="79">
        <v>8</v>
      </c>
      <c r="AW46" s="80">
        <f>AY46+AZ46+BA46</f>
        <v>0</v>
      </c>
      <c r="AX46" s="81"/>
      <c r="AY46" s="21"/>
      <c r="AZ46" s="21"/>
      <c r="BA46" s="21"/>
      <c r="BB46" s="86">
        <f>BD46+BE46+BF46</f>
        <v>0</v>
      </c>
      <c r="BC46" s="81"/>
      <c r="BD46" s="21"/>
      <c r="BE46" s="21"/>
      <c r="BF46" s="79"/>
      <c r="BG46" s="80">
        <f>BI46+BJ46+BK46</f>
        <v>0</v>
      </c>
      <c r="BH46" s="81"/>
      <c r="BI46" s="21"/>
      <c r="BJ46" s="21"/>
      <c r="BK46" s="21"/>
      <c r="BL46" s="80">
        <f>BN46+BO46+BP46</f>
        <v>0</v>
      </c>
      <c r="BM46" s="81"/>
      <c r="BN46" s="21"/>
      <c r="BO46" s="21"/>
      <c r="BP46" s="21"/>
      <c r="BQ46" s="101"/>
      <c r="BR46" s="101"/>
      <c r="BS46" s="108"/>
      <c r="BT46" s="101"/>
      <c r="BU46" s="101"/>
      <c r="BV46" s="101"/>
      <c r="BW46" s="101"/>
      <c r="BX46" s="101"/>
      <c r="BY46" s="101"/>
      <c r="BZ46" s="101"/>
      <c r="CA46" s="101"/>
      <c r="CB46" s="101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  <c r="IS46" s="103"/>
      <c r="IT46" s="103"/>
      <c r="IU46" s="103"/>
      <c r="IV46" s="103"/>
      <c r="IW46" s="103"/>
      <c r="IX46" s="103"/>
      <c r="IY46" s="103"/>
      <c r="IZ46" s="103"/>
      <c r="JA46" s="103"/>
      <c r="JB46" s="103"/>
      <c r="JC46" s="103"/>
      <c r="JD46" s="103"/>
      <c r="JE46" s="103"/>
      <c r="JF46" s="103"/>
      <c r="JG46" s="103"/>
      <c r="JH46" s="103"/>
      <c r="JI46" s="103"/>
      <c r="JJ46" s="103"/>
      <c r="JK46" s="103"/>
      <c r="JL46" s="103"/>
      <c r="JM46" s="103"/>
      <c r="JN46" s="103"/>
      <c r="JO46" s="103"/>
      <c r="JP46" s="103"/>
      <c r="JQ46" s="103"/>
      <c r="JR46" s="103"/>
      <c r="JS46" s="103"/>
      <c r="JT46" s="103"/>
      <c r="JU46" s="103"/>
      <c r="JV46" s="103"/>
      <c r="JW46" s="103"/>
      <c r="JX46" s="103"/>
      <c r="JY46" s="103"/>
      <c r="JZ46" s="103"/>
      <c r="KA46" s="103"/>
      <c r="KB46" s="103"/>
      <c r="KC46" s="103"/>
      <c r="KD46" s="103"/>
      <c r="KE46" s="103"/>
      <c r="KF46" s="103"/>
      <c r="KG46" s="103"/>
      <c r="KH46" s="103"/>
      <c r="KI46" s="103"/>
      <c r="KJ46" s="103"/>
      <c r="KK46" s="103"/>
      <c r="KL46" s="103"/>
      <c r="KM46" s="103"/>
      <c r="KN46" s="103"/>
      <c r="KO46" s="103"/>
      <c r="KP46" s="103"/>
      <c r="KQ46" s="103"/>
      <c r="KR46" s="103"/>
      <c r="KS46" s="103"/>
      <c r="KT46" s="103"/>
      <c r="KU46" s="103"/>
      <c r="KV46" s="103"/>
      <c r="KW46" s="103"/>
      <c r="KX46" s="103"/>
      <c r="KY46" s="103"/>
      <c r="KZ46" s="103"/>
      <c r="LA46" s="103"/>
      <c r="LB46" s="103"/>
      <c r="LC46" s="103"/>
      <c r="LD46" s="103"/>
      <c r="LE46" s="103"/>
      <c r="LF46" s="103"/>
      <c r="LG46" s="103"/>
      <c r="LH46" s="103"/>
      <c r="LI46" s="103"/>
      <c r="LJ46" s="103"/>
      <c r="LK46" s="103"/>
      <c r="LL46" s="103"/>
      <c r="LM46" s="103"/>
      <c r="LN46" s="103"/>
      <c r="LO46" s="103"/>
      <c r="LP46" s="103"/>
      <c r="LQ46" s="103"/>
      <c r="LR46" s="103"/>
      <c r="LS46" s="103"/>
      <c r="LT46" s="103"/>
      <c r="LU46" s="103"/>
      <c r="LV46" s="103"/>
      <c r="LW46" s="103"/>
      <c r="LX46" s="103"/>
      <c r="LY46" s="103"/>
      <c r="LZ46" s="103"/>
      <c r="MA46" s="103"/>
      <c r="MB46" s="103"/>
      <c r="MC46" s="103"/>
      <c r="MD46" s="103"/>
      <c r="ME46" s="103"/>
      <c r="MF46" s="103"/>
      <c r="MG46" s="103"/>
      <c r="MH46" s="103"/>
      <c r="MI46" s="103"/>
      <c r="MJ46" s="103"/>
      <c r="MK46" s="103"/>
      <c r="ML46" s="103"/>
      <c r="MM46" s="103"/>
      <c r="MN46" s="103"/>
      <c r="MO46" s="103"/>
      <c r="MP46" s="103"/>
      <c r="MQ46" s="103"/>
      <c r="MR46" s="103"/>
      <c r="MS46" s="103"/>
      <c r="MT46" s="103"/>
      <c r="MU46" s="103"/>
      <c r="MV46" s="103"/>
      <c r="MW46" s="103"/>
      <c r="MX46" s="103"/>
      <c r="MY46" s="103"/>
      <c r="MZ46" s="103"/>
      <c r="NA46" s="103"/>
      <c r="NB46" s="103"/>
      <c r="NC46" s="103"/>
      <c r="ND46" s="103"/>
      <c r="NE46" s="103"/>
      <c r="NF46" s="103"/>
      <c r="NG46" s="103"/>
      <c r="NH46" s="103"/>
      <c r="NI46" s="103"/>
      <c r="NJ46" s="103"/>
      <c r="NK46" s="103"/>
      <c r="NL46" s="103"/>
      <c r="NM46" s="103"/>
      <c r="NN46" s="103"/>
      <c r="NO46" s="103"/>
      <c r="NP46" s="103"/>
      <c r="NQ46" s="103"/>
      <c r="NR46" s="103"/>
      <c r="NS46" s="103"/>
      <c r="NT46" s="103"/>
      <c r="NU46" s="103"/>
      <c r="NV46" s="103"/>
      <c r="NW46" s="103"/>
      <c r="NX46" s="103"/>
      <c r="NY46" s="103"/>
      <c r="NZ46" s="103"/>
      <c r="OA46" s="103"/>
      <c r="OB46" s="103"/>
      <c r="OC46" s="103"/>
      <c r="OD46" s="103"/>
      <c r="OE46" s="103"/>
      <c r="OF46" s="103"/>
      <c r="OG46" s="103"/>
      <c r="OH46" s="103"/>
      <c r="OI46" s="103"/>
      <c r="OJ46" s="103"/>
      <c r="OK46" s="103"/>
      <c r="OL46" s="103"/>
      <c r="OM46" s="103"/>
      <c r="ON46" s="103"/>
      <c r="OO46" s="103"/>
      <c r="OP46" s="103"/>
      <c r="OQ46" s="103"/>
      <c r="OR46" s="103"/>
      <c r="OS46" s="103"/>
      <c r="OT46" s="103"/>
      <c r="OU46" s="103"/>
      <c r="OV46" s="103"/>
      <c r="OW46" s="103"/>
      <c r="OX46" s="103"/>
      <c r="OY46" s="103"/>
      <c r="OZ46" s="103"/>
      <c r="PA46" s="103"/>
      <c r="PB46" s="103"/>
      <c r="PC46" s="103"/>
      <c r="PD46" s="103"/>
      <c r="PE46" s="103"/>
      <c r="PF46" s="103"/>
      <c r="PG46" s="103"/>
      <c r="PH46" s="103"/>
      <c r="PI46" s="103"/>
      <c r="PJ46" s="103"/>
      <c r="PK46" s="103"/>
      <c r="PL46" s="103"/>
      <c r="PM46" s="103"/>
      <c r="PN46" s="103"/>
      <c r="PO46" s="103"/>
      <c r="PP46" s="103"/>
      <c r="PQ46" s="103"/>
      <c r="PR46" s="103"/>
      <c r="PS46" s="103"/>
      <c r="PT46" s="103"/>
      <c r="PU46" s="103"/>
      <c r="PV46" s="103"/>
      <c r="PW46" s="103"/>
      <c r="PX46" s="103"/>
      <c r="PY46" s="103"/>
      <c r="PZ46" s="103"/>
      <c r="QA46" s="103"/>
      <c r="QB46" s="103"/>
      <c r="QC46" s="103"/>
      <c r="QD46" s="103"/>
      <c r="QE46" s="103"/>
      <c r="QF46" s="103"/>
      <c r="QG46" s="103"/>
      <c r="QH46" s="103"/>
      <c r="QI46" s="103"/>
      <c r="QJ46" s="103"/>
      <c r="QK46" s="103"/>
      <c r="QL46" s="103"/>
      <c r="QM46" s="103"/>
      <c r="QN46" s="103"/>
      <c r="QO46" s="103"/>
      <c r="QP46" s="103"/>
      <c r="QQ46" s="103"/>
      <c r="QR46" s="103"/>
      <c r="QS46" s="103"/>
      <c r="QT46" s="103"/>
      <c r="QU46" s="103"/>
      <c r="QV46" s="103"/>
      <c r="QW46" s="103"/>
      <c r="QX46" s="103"/>
      <c r="QY46" s="103"/>
      <c r="QZ46" s="103"/>
      <c r="RA46" s="103"/>
      <c r="RB46" s="103"/>
      <c r="RC46" s="103"/>
      <c r="RD46" s="103"/>
      <c r="RE46" s="103"/>
      <c r="RF46" s="103"/>
      <c r="RG46" s="103"/>
      <c r="RH46" s="103"/>
      <c r="RI46" s="103"/>
      <c r="RJ46" s="103"/>
      <c r="RK46" s="103"/>
      <c r="RL46" s="103"/>
      <c r="RM46" s="103"/>
      <c r="RN46" s="103"/>
      <c r="RO46" s="103"/>
      <c r="RP46" s="103"/>
      <c r="RQ46" s="103"/>
      <c r="RR46" s="103"/>
      <c r="RS46" s="103"/>
      <c r="RT46" s="103"/>
      <c r="RU46" s="103"/>
      <c r="RV46" s="103"/>
      <c r="RW46" s="103"/>
      <c r="RX46" s="103"/>
      <c r="RY46" s="103"/>
      <c r="RZ46" s="103"/>
      <c r="SA46" s="103"/>
      <c r="SB46" s="103"/>
      <c r="SC46" s="103"/>
      <c r="SD46" s="103"/>
      <c r="SE46" s="103"/>
      <c r="SF46" s="103"/>
      <c r="SG46" s="103"/>
      <c r="SH46" s="103"/>
      <c r="SI46" s="103"/>
      <c r="SJ46" s="103"/>
      <c r="SK46" s="103"/>
      <c r="SL46" s="103"/>
      <c r="SM46" s="103"/>
      <c r="SN46" s="103"/>
      <c r="SO46" s="103"/>
      <c r="SP46" s="103"/>
      <c r="SQ46" s="103"/>
      <c r="SR46" s="103"/>
      <c r="SS46" s="103"/>
      <c r="ST46" s="103"/>
      <c r="SU46" s="103"/>
      <c r="SV46" s="103"/>
      <c r="SW46" s="103"/>
      <c r="SX46" s="103"/>
      <c r="SY46" s="103"/>
      <c r="SZ46" s="103"/>
      <c r="TA46" s="103"/>
      <c r="TB46" s="103"/>
      <c r="TC46" s="103"/>
      <c r="TD46" s="103"/>
      <c r="TE46" s="103"/>
      <c r="TF46" s="103"/>
      <c r="TG46" s="103"/>
      <c r="TH46" s="103"/>
      <c r="TI46" s="103"/>
      <c r="TJ46" s="103"/>
      <c r="TK46" s="103"/>
      <c r="TL46" s="103"/>
      <c r="TM46" s="103"/>
      <c r="TN46" s="103"/>
      <c r="TO46" s="103"/>
      <c r="TP46" s="103"/>
      <c r="TQ46" s="103"/>
      <c r="TR46" s="103"/>
      <c r="TS46" s="103"/>
      <c r="TT46" s="103"/>
      <c r="TU46" s="103"/>
      <c r="TV46" s="103"/>
      <c r="TW46" s="103"/>
      <c r="TX46" s="103"/>
      <c r="TY46" s="103"/>
      <c r="TZ46" s="103"/>
      <c r="UA46" s="103"/>
      <c r="UB46" s="103"/>
      <c r="UC46" s="103"/>
      <c r="UD46" s="103"/>
      <c r="UE46" s="103"/>
      <c r="UF46" s="103"/>
      <c r="UG46" s="103"/>
      <c r="UH46" s="103"/>
      <c r="UI46" s="103"/>
      <c r="UJ46" s="103"/>
      <c r="UK46" s="103"/>
      <c r="UL46" s="103"/>
      <c r="UM46" s="103"/>
      <c r="UN46" s="103"/>
      <c r="UO46" s="103"/>
      <c r="UP46" s="103"/>
      <c r="UQ46" s="103"/>
      <c r="UR46" s="103"/>
      <c r="US46" s="103"/>
      <c r="UT46" s="103"/>
      <c r="UU46" s="103"/>
      <c r="UV46" s="103"/>
      <c r="UW46" s="103"/>
      <c r="UX46" s="103"/>
      <c r="UY46" s="103"/>
      <c r="UZ46" s="103"/>
      <c r="VA46" s="103"/>
      <c r="VB46" s="103"/>
      <c r="VC46" s="103"/>
      <c r="VD46" s="103"/>
      <c r="VE46" s="103"/>
      <c r="VF46" s="103"/>
      <c r="VG46" s="103"/>
      <c r="VH46" s="103"/>
      <c r="VI46" s="103"/>
      <c r="VJ46" s="103"/>
      <c r="VK46" s="103"/>
      <c r="VL46" s="103"/>
      <c r="VM46" s="103"/>
      <c r="VN46" s="103"/>
      <c r="VO46" s="103"/>
      <c r="VP46" s="103"/>
      <c r="VQ46" s="103"/>
      <c r="VR46" s="103"/>
      <c r="VS46" s="103"/>
      <c r="VT46" s="103"/>
      <c r="VU46" s="103"/>
      <c r="VV46" s="103"/>
      <c r="VW46" s="103"/>
      <c r="VX46" s="103"/>
      <c r="VY46" s="103"/>
      <c r="VZ46" s="103"/>
      <c r="WA46" s="103"/>
      <c r="WB46" s="103"/>
      <c r="WC46" s="103"/>
      <c r="WD46" s="103"/>
      <c r="WE46" s="103"/>
      <c r="WF46" s="103"/>
      <c r="WG46" s="103"/>
      <c r="WH46" s="103"/>
      <c r="WI46" s="103"/>
      <c r="WJ46" s="103"/>
      <c r="WK46" s="103"/>
      <c r="WL46" s="103"/>
      <c r="WM46" s="103"/>
      <c r="WN46" s="103"/>
      <c r="WO46" s="103"/>
      <c r="WP46" s="103"/>
      <c r="WQ46" s="103"/>
      <c r="WR46" s="103"/>
      <c r="WS46" s="103"/>
      <c r="WT46" s="103"/>
      <c r="WU46" s="103"/>
      <c r="WV46" s="103"/>
      <c r="WW46" s="103"/>
      <c r="WX46" s="103"/>
      <c r="WY46" s="103"/>
      <c r="WZ46" s="103"/>
      <c r="XA46" s="103"/>
      <c r="XB46" s="103"/>
      <c r="XC46" s="103"/>
      <c r="XD46" s="103"/>
      <c r="XE46" s="103"/>
      <c r="XF46" s="103"/>
      <c r="XG46" s="103"/>
      <c r="XH46" s="103"/>
      <c r="XI46" s="103"/>
      <c r="XJ46" s="103"/>
      <c r="XK46" s="103"/>
      <c r="XL46" s="103"/>
      <c r="XM46" s="103"/>
      <c r="XN46" s="103"/>
      <c r="XO46" s="103"/>
      <c r="XP46" s="103"/>
      <c r="XQ46" s="103"/>
      <c r="XR46" s="103"/>
      <c r="XS46" s="103"/>
      <c r="XT46" s="103"/>
      <c r="XU46" s="103"/>
      <c r="XV46" s="103"/>
      <c r="XW46" s="103"/>
      <c r="XX46" s="103"/>
      <c r="XY46" s="103"/>
      <c r="XZ46" s="103"/>
      <c r="YA46" s="103"/>
      <c r="YB46" s="103"/>
      <c r="YC46" s="103"/>
      <c r="YD46" s="103"/>
      <c r="YE46" s="103"/>
      <c r="YF46" s="103"/>
      <c r="YG46" s="103"/>
      <c r="YH46" s="103"/>
      <c r="YI46" s="103"/>
      <c r="YJ46" s="103"/>
      <c r="YK46" s="103"/>
      <c r="YL46" s="103"/>
      <c r="YM46" s="103"/>
      <c r="YN46" s="103"/>
      <c r="YO46" s="103"/>
      <c r="YP46" s="103"/>
      <c r="YQ46" s="103"/>
      <c r="YR46" s="103"/>
      <c r="YS46" s="103"/>
      <c r="YT46" s="103"/>
      <c r="YU46" s="103"/>
      <c r="YV46" s="103"/>
      <c r="YW46" s="103"/>
      <c r="YX46" s="103"/>
      <c r="YY46" s="103"/>
      <c r="YZ46" s="103"/>
      <c r="ZA46" s="103"/>
      <c r="ZB46" s="103"/>
      <c r="ZC46" s="103"/>
      <c r="ZD46" s="103"/>
      <c r="ZE46" s="103"/>
      <c r="ZF46" s="103"/>
      <c r="ZG46" s="103"/>
      <c r="ZH46" s="103"/>
      <c r="ZI46" s="103"/>
      <c r="ZJ46" s="103"/>
      <c r="ZK46" s="103"/>
      <c r="ZL46" s="103"/>
      <c r="ZM46" s="103"/>
      <c r="ZN46" s="103"/>
      <c r="ZO46" s="103"/>
      <c r="ZP46" s="103"/>
      <c r="ZQ46" s="103"/>
      <c r="ZR46" s="103"/>
      <c r="ZS46" s="103"/>
      <c r="ZT46" s="103"/>
      <c r="ZU46" s="103"/>
      <c r="ZV46" s="103"/>
      <c r="ZW46" s="103"/>
      <c r="ZX46" s="103"/>
      <c r="ZY46" s="103"/>
      <c r="ZZ46" s="103"/>
      <c r="AAA46" s="103"/>
      <c r="AAB46" s="103"/>
      <c r="AAC46" s="103"/>
      <c r="AAD46" s="103"/>
      <c r="AAE46" s="103"/>
      <c r="AAF46" s="103"/>
      <c r="AAG46" s="103"/>
      <c r="AAH46" s="103"/>
      <c r="AAI46" s="103"/>
      <c r="AAJ46" s="103"/>
      <c r="AAK46" s="103"/>
      <c r="AAL46" s="103"/>
      <c r="AAM46" s="103"/>
      <c r="AAN46" s="103"/>
      <c r="AAO46" s="103"/>
      <c r="AAP46" s="103"/>
      <c r="AAQ46" s="103"/>
      <c r="AAR46" s="103"/>
      <c r="AAS46" s="103"/>
      <c r="AAT46" s="103"/>
      <c r="AAU46" s="103"/>
      <c r="AAV46" s="103"/>
      <c r="AAW46" s="103"/>
      <c r="AAX46" s="103"/>
      <c r="AAY46" s="103"/>
      <c r="AAZ46" s="103"/>
      <c r="ABA46" s="103"/>
      <c r="ABB46" s="103"/>
      <c r="ABC46" s="103"/>
      <c r="ABD46" s="103"/>
      <c r="ABE46" s="103"/>
      <c r="ABF46" s="103"/>
      <c r="ABG46" s="103"/>
      <c r="ABH46" s="103"/>
      <c r="ABI46" s="103"/>
      <c r="ABJ46" s="103"/>
      <c r="ABK46" s="103"/>
      <c r="ABL46" s="103"/>
      <c r="ABM46" s="103"/>
      <c r="ABN46" s="103"/>
      <c r="ABO46" s="103"/>
      <c r="ABP46" s="103"/>
      <c r="ABQ46" s="103"/>
      <c r="ABR46" s="103"/>
      <c r="ABS46" s="103"/>
      <c r="ABT46" s="103"/>
      <c r="ABU46" s="103"/>
      <c r="ABV46" s="103"/>
      <c r="ABW46" s="103"/>
      <c r="ABX46" s="103"/>
      <c r="ABY46" s="103"/>
      <c r="ABZ46" s="103"/>
      <c r="ACA46" s="103"/>
      <c r="ACB46" s="103"/>
      <c r="ACC46" s="103"/>
      <c r="ACD46" s="103"/>
      <c r="ACE46" s="103"/>
      <c r="ACF46" s="103"/>
      <c r="ACG46" s="103"/>
      <c r="ACH46" s="103"/>
      <c r="ACI46" s="103"/>
      <c r="ACJ46" s="103"/>
      <c r="ACK46" s="103"/>
      <c r="ACL46" s="103"/>
      <c r="ACM46" s="103"/>
      <c r="ACN46" s="103"/>
      <c r="ACO46" s="103"/>
      <c r="ACP46" s="103"/>
      <c r="ACQ46" s="103"/>
      <c r="ACR46" s="103"/>
      <c r="ACS46" s="103"/>
      <c r="ACT46" s="103"/>
      <c r="ACU46" s="103"/>
      <c r="ACV46" s="103"/>
      <c r="ACW46" s="103"/>
      <c r="ACX46" s="103"/>
      <c r="ACY46" s="103"/>
      <c r="ACZ46" s="103"/>
      <c r="ADA46" s="103"/>
      <c r="ADB46" s="103"/>
      <c r="ADC46" s="103"/>
      <c r="ADD46" s="103"/>
      <c r="ADE46" s="103"/>
      <c r="ADF46" s="103"/>
      <c r="ADG46" s="103"/>
      <c r="ADH46" s="103"/>
      <c r="ADI46" s="103"/>
      <c r="ADJ46" s="103"/>
      <c r="ADK46" s="103"/>
      <c r="ADL46" s="103"/>
      <c r="ADM46" s="103"/>
      <c r="ADN46" s="103"/>
      <c r="ADO46" s="103"/>
      <c r="ADP46" s="103"/>
      <c r="ADQ46" s="103"/>
      <c r="ADR46" s="103"/>
      <c r="ADS46" s="103"/>
      <c r="ADT46" s="103"/>
      <c r="ADU46" s="103"/>
      <c r="ADV46" s="103"/>
      <c r="ADW46" s="103"/>
      <c r="ADX46" s="103"/>
      <c r="ADY46" s="103"/>
      <c r="ADZ46" s="103"/>
      <c r="AEA46" s="103"/>
      <c r="AEB46" s="103"/>
      <c r="AEC46" s="103"/>
      <c r="AED46" s="103"/>
      <c r="AEE46" s="103"/>
      <c r="AEF46" s="103"/>
      <c r="AEG46" s="103"/>
      <c r="AEH46" s="103"/>
      <c r="AEI46" s="103"/>
      <c r="AEJ46" s="103"/>
      <c r="AEK46" s="103"/>
      <c r="AEL46" s="103"/>
      <c r="AEM46" s="103"/>
      <c r="AEN46" s="103"/>
      <c r="AEO46" s="103"/>
      <c r="AEP46" s="103"/>
      <c r="AEQ46" s="103"/>
      <c r="AER46" s="103"/>
      <c r="AES46" s="103"/>
      <c r="AET46" s="103"/>
      <c r="AEU46" s="103"/>
      <c r="AEV46" s="103"/>
      <c r="AEW46" s="103"/>
      <c r="AEX46" s="103"/>
      <c r="AEY46" s="103"/>
      <c r="AEZ46" s="103"/>
      <c r="AFA46" s="103"/>
      <c r="AFB46" s="103"/>
      <c r="AFC46" s="103"/>
      <c r="AFD46" s="103"/>
      <c r="AFE46" s="103"/>
      <c r="AFF46" s="103"/>
      <c r="AFG46" s="103"/>
      <c r="AFH46" s="103"/>
      <c r="AFI46" s="103"/>
      <c r="AFJ46" s="103"/>
      <c r="AFK46" s="103"/>
      <c r="AFL46" s="103"/>
      <c r="AFM46" s="103"/>
      <c r="AFN46" s="103"/>
      <c r="AFO46" s="103"/>
      <c r="AFP46" s="103"/>
      <c r="AFQ46" s="103"/>
      <c r="AFR46" s="103"/>
      <c r="AFS46" s="103"/>
      <c r="AFT46" s="103"/>
      <c r="AFU46" s="103"/>
      <c r="AFV46" s="103"/>
      <c r="AFW46" s="103"/>
      <c r="AFX46" s="103"/>
      <c r="AFY46" s="103"/>
      <c r="AFZ46" s="103"/>
      <c r="AGA46" s="103"/>
      <c r="AGB46" s="103"/>
      <c r="AGC46" s="103"/>
      <c r="AGD46" s="103"/>
      <c r="AGE46" s="103"/>
      <c r="AGF46" s="103"/>
      <c r="AGG46" s="103"/>
      <c r="AGH46" s="103"/>
      <c r="AGI46" s="103"/>
      <c r="AGJ46" s="103"/>
      <c r="AGK46" s="103"/>
      <c r="AGL46" s="103"/>
      <c r="AGM46" s="103"/>
      <c r="AGN46" s="103"/>
      <c r="AGO46" s="103"/>
      <c r="AGP46" s="103"/>
      <c r="AGQ46" s="103"/>
      <c r="AGR46" s="103"/>
      <c r="AGS46" s="103"/>
      <c r="AGT46" s="103"/>
      <c r="AGU46" s="103"/>
      <c r="AGV46" s="103"/>
      <c r="AGW46" s="103"/>
      <c r="AGX46" s="103"/>
      <c r="AGY46" s="103"/>
      <c r="AGZ46" s="103"/>
      <c r="AHA46" s="103"/>
      <c r="AHB46" s="103"/>
      <c r="AHC46" s="103"/>
      <c r="AHD46" s="103"/>
      <c r="AHE46" s="103"/>
      <c r="AHF46" s="103"/>
      <c r="AHG46" s="103"/>
      <c r="AHH46" s="103"/>
      <c r="AHI46" s="103"/>
      <c r="AHJ46" s="103"/>
      <c r="AHK46" s="103"/>
      <c r="AHL46" s="103"/>
      <c r="AHM46" s="103"/>
      <c r="AHN46" s="103"/>
      <c r="AHO46" s="103"/>
      <c r="AHP46" s="103"/>
      <c r="AHQ46" s="103"/>
      <c r="AHR46" s="103"/>
      <c r="AHS46" s="103"/>
      <c r="AHT46" s="103"/>
      <c r="AHU46" s="103"/>
      <c r="AHV46" s="103"/>
      <c r="AHW46" s="103"/>
      <c r="AHX46" s="103"/>
      <c r="AHY46" s="103"/>
      <c r="AHZ46" s="103"/>
      <c r="AIA46" s="103"/>
      <c r="AIB46" s="103"/>
      <c r="AIC46" s="103"/>
      <c r="AID46" s="103"/>
      <c r="AIE46" s="103"/>
      <c r="AIF46" s="103"/>
      <c r="AIG46" s="103"/>
      <c r="AIH46" s="103"/>
      <c r="AII46" s="103"/>
      <c r="AIJ46" s="103"/>
      <c r="AIK46" s="103"/>
      <c r="AIL46" s="103"/>
      <c r="AIM46" s="103"/>
      <c r="AIN46" s="103"/>
      <c r="AIO46" s="103"/>
      <c r="AIP46" s="103"/>
      <c r="AIQ46" s="103"/>
      <c r="AIR46" s="103"/>
      <c r="AIS46" s="103"/>
      <c r="AIT46" s="103"/>
      <c r="AIU46" s="103"/>
      <c r="AIV46" s="103"/>
      <c r="AIW46" s="103"/>
      <c r="AIX46" s="103"/>
      <c r="AIY46" s="103"/>
      <c r="AIZ46" s="103"/>
      <c r="AJA46" s="103"/>
      <c r="AJB46" s="103"/>
      <c r="AJC46" s="103"/>
      <c r="AJD46" s="103"/>
      <c r="AJE46" s="103"/>
      <c r="AJF46" s="103"/>
      <c r="AJG46" s="103"/>
      <c r="AJH46" s="103"/>
      <c r="AJI46" s="103"/>
      <c r="AJJ46" s="103"/>
      <c r="AJK46" s="103"/>
      <c r="AJL46" s="103"/>
      <c r="AJM46" s="103"/>
      <c r="AJN46" s="103"/>
      <c r="AJO46" s="103"/>
      <c r="AJP46" s="103"/>
      <c r="AJQ46" s="103"/>
      <c r="AJR46" s="103"/>
      <c r="AJS46" s="103"/>
      <c r="AJT46" s="103"/>
      <c r="AJU46" s="103"/>
      <c r="AJV46" s="103"/>
      <c r="AJW46" s="103"/>
      <c r="AJX46" s="103"/>
      <c r="AJY46" s="103"/>
      <c r="AJZ46" s="103"/>
      <c r="AKA46" s="103"/>
      <c r="AKB46" s="103"/>
      <c r="AKC46" s="103"/>
      <c r="AKD46" s="103"/>
      <c r="AKE46" s="103"/>
      <c r="AKF46" s="103"/>
      <c r="AKG46" s="103"/>
      <c r="AKH46" s="103"/>
      <c r="AKI46" s="103"/>
      <c r="AKJ46" s="103"/>
      <c r="AKK46" s="103"/>
      <c r="AKL46" s="103"/>
      <c r="AKM46" s="103"/>
      <c r="AKN46" s="103"/>
      <c r="AKO46" s="103"/>
      <c r="AKP46" s="103"/>
      <c r="AKQ46" s="103"/>
      <c r="AKR46" s="103"/>
      <c r="AKS46" s="103"/>
      <c r="AKT46" s="103"/>
      <c r="AKU46" s="103"/>
      <c r="AKV46" s="103"/>
      <c r="AKW46" s="103"/>
      <c r="AKX46" s="103"/>
      <c r="AKY46" s="103"/>
      <c r="AKZ46" s="103"/>
      <c r="ALA46" s="103"/>
      <c r="ALB46" s="103"/>
      <c r="ALC46" s="103"/>
      <c r="ALD46" s="103"/>
      <c r="ALE46" s="103"/>
      <c r="ALF46" s="103"/>
      <c r="ALG46" s="103"/>
      <c r="ALH46" s="103"/>
      <c r="ALI46" s="103"/>
      <c r="ALJ46" s="103"/>
      <c r="ALK46" s="103"/>
      <c r="ALL46" s="103"/>
      <c r="ALM46" s="103"/>
      <c r="ALN46" s="103"/>
      <c r="ALO46" s="103"/>
      <c r="ALP46" s="103"/>
      <c r="ALQ46" s="103"/>
      <c r="ALR46" s="103"/>
      <c r="ALS46" s="103"/>
      <c r="ALT46" s="103"/>
      <c r="ALU46" s="103"/>
      <c r="ALV46" s="103"/>
      <c r="ALW46" s="103"/>
      <c r="ALX46" s="103"/>
      <c r="ALY46" s="103"/>
      <c r="ALZ46" s="103"/>
      <c r="AMA46" s="103"/>
      <c r="AMB46" s="103"/>
      <c r="AMC46" s="103"/>
      <c r="AMD46" s="103"/>
      <c r="AME46" s="103"/>
      <c r="AMF46" s="103"/>
      <c r="AMG46" s="103"/>
      <c r="AMH46" s="103"/>
      <c r="AMI46" s="103"/>
    </row>
    <row r="47" spans="1:1023" ht="12" customHeight="1" x14ac:dyDescent="0.2">
      <c r="A47" s="97" t="s">
        <v>88</v>
      </c>
      <c r="B47" s="288" t="s">
        <v>89</v>
      </c>
      <c r="C47" s="288"/>
      <c r="D47" s="288"/>
      <c r="E47" s="288"/>
      <c r="F47" s="288"/>
      <c r="G47" s="288"/>
      <c r="H47" s="288"/>
      <c r="I47" s="288"/>
      <c r="J47" s="288"/>
      <c r="K47" s="289"/>
      <c r="L47" s="289"/>
      <c r="M47" s="289"/>
      <c r="N47" s="289"/>
      <c r="O47" s="289"/>
      <c r="P47" s="289"/>
      <c r="Q47" s="289"/>
      <c r="R47" s="289"/>
      <c r="S47" s="98">
        <f>SUM(S49:S51)</f>
        <v>234</v>
      </c>
      <c r="T47" s="98">
        <f t="shared" ref="T47:AY47" si="25">SUM(T49:T51)</f>
        <v>6</v>
      </c>
      <c r="U47" s="99">
        <f t="shared" si="25"/>
        <v>6</v>
      </c>
      <c r="V47" s="99">
        <f t="shared" si="25"/>
        <v>12</v>
      </c>
      <c r="W47" s="99">
        <f t="shared" si="25"/>
        <v>210</v>
      </c>
      <c r="X47" s="99">
        <f t="shared" si="25"/>
        <v>106</v>
      </c>
      <c r="Y47" s="99">
        <f t="shared" si="25"/>
        <v>0</v>
      </c>
      <c r="Z47" s="99">
        <f t="shared" si="25"/>
        <v>104</v>
      </c>
      <c r="AA47" s="99">
        <f t="shared" si="25"/>
        <v>0</v>
      </c>
      <c r="AB47" s="99">
        <f t="shared" si="25"/>
        <v>0</v>
      </c>
      <c r="AC47" s="99">
        <f t="shared" si="25"/>
        <v>0</v>
      </c>
      <c r="AD47" s="99">
        <f t="shared" si="25"/>
        <v>0</v>
      </c>
      <c r="AE47" s="99">
        <f t="shared" si="25"/>
        <v>0</v>
      </c>
      <c r="AF47" s="99">
        <f t="shared" si="25"/>
        <v>0</v>
      </c>
      <c r="AG47" s="99">
        <f t="shared" si="25"/>
        <v>0</v>
      </c>
      <c r="AH47" s="98">
        <f t="shared" si="25"/>
        <v>0</v>
      </c>
      <c r="AI47" s="99">
        <f t="shared" si="25"/>
        <v>0</v>
      </c>
      <c r="AJ47" s="99">
        <f t="shared" si="25"/>
        <v>0</v>
      </c>
      <c r="AK47" s="99">
        <f t="shared" si="25"/>
        <v>0</v>
      </c>
      <c r="AL47" s="100">
        <f t="shared" si="25"/>
        <v>0</v>
      </c>
      <c r="AM47" s="99">
        <f t="shared" si="25"/>
        <v>148</v>
      </c>
      <c r="AN47" s="99">
        <f t="shared" si="25"/>
        <v>6</v>
      </c>
      <c r="AO47" s="99">
        <f t="shared" si="25"/>
        <v>140</v>
      </c>
      <c r="AP47" s="99">
        <f t="shared" si="25"/>
        <v>0</v>
      </c>
      <c r="AQ47" s="99">
        <f t="shared" si="25"/>
        <v>8</v>
      </c>
      <c r="AR47" s="98">
        <f t="shared" si="25"/>
        <v>74</v>
      </c>
      <c r="AS47" s="99">
        <f t="shared" si="25"/>
        <v>0</v>
      </c>
      <c r="AT47" s="99">
        <f t="shared" si="25"/>
        <v>70</v>
      </c>
      <c r="AU47" s="99">
        <f t="shared" si="25"/>
        <v>0</v>
      </c>
      <c r="AV47" s="100">
        <f t="shared" si="25"/>
        <v>4</v>
      </c>
      <c r="AW47" s="99">
        <f t="shared" si="25"/>
        <v>0</v>
      </c>
      <c r="AX47" s="99">
        <f t="shared" si="25"/>
        <v>0</v>
      </c>
      <c r="AY47" s="99">
        <f t="shared" si="25"/>
        <v>0</v>
      </c>
      <c r="AZ47" s="99">
        <f t="shared" ref="AZ47:BP47" si="26">SUM(AZ49:AZ51)</f>
        <v>0</v>
      </c>
      <c r="BA47" s="99">
        <f t="shared" si="26"/>
        <v>0</v>
      </c>
      <c r="BB47" s="98">
        <f t="shared" si="26"/>
        <v>0</v>
      </c>
      <c r="BC47" s="99">
        <f t="shared" si="26"/>
        <v>0</v>
      </c>
      <c r="BD47" s="99">
        <f t="shared" si="26"/>
        <v>0</v>
      </c>
      <c r="BE47" s="99">
        <f t="shared" si="26"/>
        <v>0</v>
      </c>
      <c r="BF47" s="100">
        <f t="shared" si="26"/>
        <v>0</v>
      </c>
      <c r="BG47" s="99">
        <f t="shared" si="26"/>
        <v>0</v>
      </c>
      <c r="BH47" s="99">
        <f t="shared" si="26"/>
        <v>0</v>
      </c>
      <c r="BI47" s="99">
        <f t="shared" si="26"/>
        <v>0</v>
      </c>
      <c r="BJ47" s="99">
        <f t="shared" si="26"/>
        <v>0</v>
      </c>
      <c r="BK47" s="99">
        <f t="shared" si="26"/>
        <v>0</v>
      </c>
      <c r="BL47" s="99">
        <f t="shared" si="26"/>
        <v>0</v>
      </c>
      <c r="BM47" s="99">
        <f t="shared" si="26"/>
        <v>0</v>
      </c>
      <c r="BN47" s="99">
        <f t="shared" si="26"/>
        <v>0</v>
      </c>
      <c r="BO47" s="99">
        <f t="shared" si="26"/>
        <v>0</v>
      </c>
      <c r="BP47" s="99">
        <f t="shared" si="26"/>
        <v>0</v>
      </c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  <c r="IP47" s="103"/>
      <c r="IQ47" s="103"/>
      <c r="IR47" s="103"/>
      <c r="IS47" s="103"/>
      <c r="IT47" s="103"/>
      <c r="IU47" s="103"/>
      <c r="IV47" s="103"/>
      <c r="IW47" s="103"/>
      <c r="IX47" s="103"/>
      <c r="IY47" s="103"/>
      <c r="IZ47" s="103"/>
      <c r="JA47" s="103"/>
      <c r="JB47" s="103"/>
      <c r="JC47" s="103"/>
      <c r="JD47" s="103"/>
      <c r="JE47" s="103"/>
      <c r="JF47" s="103"/>
      <c r="JG47" s="103"/>
      <c r="JH47" s="103"/>
      <c r="JI47" s="103"/>
      <c r="JJ47" s="103"/>
      <c r="JK47" s="103"/>
      <c r="JL47" s="103"/>
      <c r="JM47" s="103"/>
      <c r="JN47" s="103"/>
      <c r="JO47" s="103"/>
      <c r="JP47" s="103"/>
      <c r="JQ47" s="103"/>
      <c r="JR47" s="103"/>
      <c r="JS47" s="103"/>
      <c r="JT47" s="103"/>
      <c r="JU47" s="103"/>
      <c r="JV47" s="103"/>
      <c r="JW47" s="103"/>
      <c r="JX47" s="103"/>
      <c r="JY47" s="103"/>
      <c r="JZ47" s="103"/>
      <c r="KA47" s="103"/>
      <c r="KB47" s="103"/>
      <c r="KC47" s="103"/>
      <c r="KD47" s="103"/>
      <c r="KE47" s="103"/>
      <c r="KF47" s="103"/>
      <c r="KG47" s="103"/>
      <c r="KH47" s="103"/>
      <c r="KI47" s="103"/>
      <c r="KJ47" s="103"/>
      <c r="KK47" s="103"/>
      <c r="KL47" s="103"/>
      <c r="KM47" s="103"/>
      <c r="KN47" s="103"/>
      <c r="KO47" s="103"/>
      <c r="KP47" s="103"/>
      <c r="KQ47" s="103"/>
      <c r="KR47" s="103"/>
      <c r="KS47" s="103"/>
      <c r="KT47" s="103"/>
      <c r="KU47" s="103"/>
      <c r="KV47" s="103"/>
      <c r="KW47" s="103"/>
      <c r="KX47" s="103"/>
      <c r="KY47" s="103"/>
      <c r="KZ47" s="103"/>
      <c r="LA47" s="103"/>
      <c r="LB47" s="103"/>
      <c r="LC47" s="103"/>
      <c r="LD47" s="103"/>
      <c r="LE47" s="103"/>
      <c r="LF47" s="103"/>
      <c r="LG47" s="103"/>
      <c r="LH47" s="103"/>
      <c r="LI47" s="103"/>
      <c r="LJ47" s="103"/>
      <c r="LK47" s="103"/>
      <c r="LL47" s="103"/>
      <c r="LM47" s="103"/>
      <c r="LN47" s="103"/>
      <c r="LO47" s="103"/>
      <c r="LP47" s="103"/>
      <c r="LQ47" s="103"/>
      <c r="LR47" s="103"/>
      <c r="LS47" s="103"/>
      <c r="LT47" s="103"/>
      <c r="LU47" s="103"/>
      <c r="LV47" s="103"/>
      <c r="LW47" s="103"/>
      <c r="LX47" s="103"/>
      <c r="LY47" s="103"/>
      <c r="LZ47" s="103"/>
      <c r="MA47" s="103"/>
      <c r="MB47" s="103"/>
      <c r="MC47" s="103"/>
      <c r="MD47" s="103"/>
      <c r="ME47" s="103"/>
      <c r="MF47" s="103"/>
      <c r="MG47" s="103"/>
      <c r="MH47" s="103"/>
      <c r="MI47" s="103"/>
      <c r="MJ47" s="103"/>
      <c r="MK47" s="103"/>
      <c r="ML47" s="103"/>
      <c r="MM47" s="103"/>
      <c r="MN47" s="103"/>
      <c r="MO47" s="103"/>
      <c r="MP47" s="103"/>
      <c r="MQ47" s="103"/>
      <c r="MR47" s="103"/>
      <c r="MS47" s="103"/>
      <c r="MT47" s="103"/>
      <c r="MU47" s="103"/>
      <c r="MV47" s="103"/>
      <c r="MW47" s="103"/>
      <c r="MX47" s="103"/>
      <c r="MY47" s="103"/>
      <c r="MZ47" s="103"/>
      <c r="NA47" s="103"/>
      <c r="NB47" s="103"/>
      <c r="NC47" s="103"/>
      <c r="ND47" s="103"/>
      <c r="NE47" s="103"/>
      <c r="NF47" s="103"/>
      <c r="NG47" s="103"/>
      <c r="NH47" s="103"/>
      <c r="NI47" s="103"/>
      <c r="NJ47" s="103"/>
      <c r="NK47" s="103"/>
      <c r="NL47" s="103"/>
      <c r="NM47" s="103"/>
      <c r="NN47" s="103"/>
      <c r="NO47" s="103"/>
      <c r="NP47" s="103"/>
      <c r="NQ47" s="103"/>
      <c r="NR47" s="103"/>
      <c r="NS47" s="103"/>
      <c r="NT47" s="103"/>
      <c r="NU47" s="103"/>
      <c r="NV47" s="103"/>
      <c r="NW47" s="103"/>
      <c r="NX47" s="103"/>
      <c r="NY47" s="103"/>
      <c r="NZ47" s="103"/>
      <c r="OA47" s="103"/>
      <c r="OB47" s="103"/>
      <c r="OC47" s="103"/>
      <c r="OD47" s="103"/>
      <c r="OE47" s="103"/>
      <c r="OF47" s="103"/>
      <c r="OG47" s="103"/>
      <c r="OH47" s="103"/>
      <c r="OI47" s="103"/>
      <c r="OJ47" s="103"/>
      <c r="OK47" s="103"/>
      <c r="OL47" s="103"/>
      <c r="OM47" s="103"/>
      <c r="ON47" s="103"/>
      <c r="OO47" s="103"/>
      <c r="OP47" s="103"/>
      <c r="OQ47" s="103"/>
      <c r="OR47" s="103"/>
      <c r="OS47" s="103"/>
      <c r="OT47" s="103"/>
      <c r="OU47" s="103"/>
      <c r="OV47" s="103"/>
      <c r="OW47" s="103"/>
      <c r="OX47" s="103"/>
      <c r="OY47" s="103"/>
      <c r="OZ47" s="103"/>
      <c r="PA47" s="103"/>
      <c r="PB47" s="103"/>
      <c r="PC47" s="103"/>
      <c r="PD47" s="103"/>
      <c r="PE47" s="103"/>
      <c r="PF47" s="103"/>
      <c r="PG47" s="103"/>
      <c r="PH47" s="103"/>
      <c r="PI47" s="103"/>
      <c r="PJ47" s="103"/>
      <c r="PK47" s="103"/>
      <c r="PL47" s="103"/>
      <c r="PM47" s="103"/>
      <c r="PN47" s="103"/>
      <c r="PO47" s="103"/>
      <c r="PP47" s="103"/>
      <c r="PQ47" s="103"/>
      <c r="PR47" s="103"/>
      <c r="PS47" s="103"/>
      <c r="PT47" s="103"/>
      <c r="PU47" s="103"/>
      <c r="PV47" s="103"/>
      <c r="PW47" s="103"/>
      <c r="PX47" s="103"/>
      <c r="PY47" s="103"/>
      <c r="PZ47" s="103"/>
      <c r="QA47" s="103"/>
      <c r="QB47" s="103"/>
      <c r="QC47" s="103"/>
      <c r="QD47" s="103"/>
      <c r="QE47" s="103"/>
      <c r="QF47" s="103"/>
      <c r="QG47" s="103"/>
      <c r="QH47" s="103"/>
      <c r="QI47" s="103"/>
      <c r="QJ47" s="103"/>
      <c r="QK47" s="103"/>
      <c r="QL47" s="103"/>
      <c r="QM47" s="103"/>
      <c r="QN47" s="103"/>
      <c r="QO47" s="103"/>
      <c r="QP47" s="103"/>
      <c r="QQ47" s="103"/>
      <c r="QR47" s="103"/>
      <c r="QS47" s="103"/>
      <c r="QT47" s="103"/>
      <c r="QU47" s="103"/>
      <c r="QV47" s="103"/>
      <c r="QW47" s="103"/>
      <c r="QX47" s="103"/>
      <c r="QY47" s="103"/>
      <c r="QZ47" s="103"/>
      <c r="RA47" s="103"/>
      <c r="RB47" s="103"/>
      <c r="RC47" s="103"/>
      <c r="RD47" s="103"/>
      <c r="RE47" s="103"/>
      <c r="RF47" s="103"/>
      <c r="RG47" s="103"/>
      <c r="RH47" s="103"/>
      <c r="RI47" s="103"/>
      <c r="RJ47" s="103"/>
      <c r="RK47" s="103"/>
      <c r="RL47" s="103"/>
      <c r="RM47" s="103"/>
      <c r="RN47" s="103"/>
      <c r="RO47" s="103"/>
      <c r="RP47" s="103"/>
      <c r="RQ47" s="103"/>
      <c r="RR47" s="103"/>
      <c r="RS47" s="103"/>
      <c r="RT47" s="103"/>
      <c r="RU47" s="103"/>
      <c r="RV47" s="103"/>
      <c r="RW47" s="103"/>
      <c r="RX47" s="103"/>
      <c r="RY47" s="103"/>
      <c r="RZ47" s="103"/>
      <c r="SA47" s="103"/>
      <c r="SB47" s="103"/>
      <c r="SC47" s="103"/>
      <c r="SD47" s="103"/>
      <c r="SE47" s="103"/>
      <c r="SF47" s="103"/>
      <c r="SG47" s="103"/>
      <c r="SH47" s="103"/>
      <c r="SI47" s="103"/>
      <c r="SJ47" s="103"/>
      <c r="SK47" s="103"/>
      <c r="SL47" s="103"/>
      <c r="SM47" s="103"/>
      <c r="SN47" s="103"/>
      <c r="SO47" s="103"/>
      <c r="SP47" s="103"/>
      <c r="SQ47" s="103"/>
      <c r="SR47" s="103"/>
      <c r="SS47" s="103"/>
      <c r="ST47" s="103"/>
      <c r="SU47" s="103"/>
      <c r="SV47" s="103"/>
      <c r="SW47" s="103"/>
      <c r="SX47" s="103"/>
      <c r="SY47" s="103"/>
      <c r="SZ47" s="103"/>
      <c r="TA47" s="103"/>
      <c r="TB47" s="103"/>
      <c r="TC47" s="103"/>
      <c r="TD47" s="103"/>
      <c r="TE47" s="103"/>
      <c r="TF47" s="103"/>
      <c r="TG47" s="103"/>
      <c r="TH47" s="103"/>
      <c r="TI47" s="103"/>
      <c r="TJ47" s="103"/>
      <c r="TK47" s="103"/>
      <c r="TL47" s="103"/>
      <c r="TM47" s="103"/>
      <c r="TN47" s="103"/>
      <c r="TO47" s="103"/>
      <c r="TP47" s="103"/>
      <c r="TQ47" s="103"/>
      <c r="TR47" s="103"/>
      <c r="TS47" s="103"/>
      <c r="TT47" s="103"/>
      <c r="TU47" s="103"/>
      <c r="TV47" s="103"/>
      <c r="TW47" s="103"/>
      <c r="TX47" s="103"/>
      <c r="TY47" s="103"/>
      <c r="TZ47" s="103"/>
      <c r="UA47" s="103"/>
      <c r="UB47" s="103"/>
      <c r="UC47" s="103"/>
      <c r="UD47" s="103"/>
      <c r="UE47" s="103"/>
      <c r="UF47" s="103"/>
      <c r="UG47" s="103"/>
      <c r="UH47" s="103"/>
      <c r="UI47" s="103"/>
      <c r="UJ47" s="103"/>
      <c r="UK47" s="103"/>
      <c r="UL47" s="103"/>
      <c r="UM47" s="103"/>
      <c r="UN47" s="103"/>
      <c r="UO47" s="103"/>
      <c r="UP47" s="103"/>
      <c r="UQ47" s="103"/>
      <c r="UR47" s="103"/>
      <c r="US47" s="103"/>
      <c r="UT47" s="103"/>
      <c r="UU47" s="103"/>
      <c r="UV47" s="103"/>
      <c r="UW47" s="103"/>
      <c r="UX47" s="103"/>
      <c r="UY47" s="103"/>
      <c r="UZ47" s="103"/>
      <c r="VA47" s="103"/>
      <c r="VB47" s="103"/>
      <c r="VC47" s="103"/>
      <c r="VD47" s="103"/>
      <c r="VE47" s="103"/>
      <c r="VF47" s="103"/>
      <c r="VG47" s="103"/>
      <c r="VH47" s="103"/>
      <c r="VI47" s="103"/>
      <c r="VJ47" s="103"/>
      <c r="VK47" s="103"/>
      <c r="VL47" s="103"/>
      <c r="VM47" s="103"/>
      <c r="VN47" s="103"/>
      <c r="VO47" s="103"/>
      <c r="VP47" s="103"/>
      <c r="VQ47" s="103"/>
      <c r="VR47" s="103"/>
      <c r="VS47" s="103"/>
      <c r="VT47" s="103"/>
      <c r="VU47" s="103"/>
      <c r="VV47" s="103"/>
      <c r="VW47" s="103"/>
      <c r="VX47" s="103"/>
      <c r="VY47" s="103"/>
      <c r="VZ47" s="103"/>
      <c r="WA47" s="103"/>
      <c r="WB47" s="103"/>
      <c r="WC47" s="103"/>
      <c r="WD47" s="103"/>
      <c r="WE47" s="103"/>
      <c r="WF47" s="103"/>
      <c r="WG47" s="103"/>
      <c r="WH47" s="103"/>
      <c r="WI47" s="103"/>
      <c r="WJ47" s="103"/>
      <c r="WK47" s="103"/>
      <c r="WL47" s="103"/>
      <c r="WM47" s="103"/>
      <c r="WN47" s="103"/>
      <c r="WO47" s="103"/>
      <c r="WP47" s="103"/>
      <c r="WQ47" s="103"/>
      <c r="WR47" s="103"/>
      <c r="WS47" s="103"/>
      <c r="WT47" s="103"/>
      <c r="WU47" s="103"/>
      <c r="WV47" s="103"/>
      <c r="WW47" s="103"/>
      <c r="WX47" s="103"/>
      <c r="WY47" s="103"/>
      <c r="WZ47" s="103"/>
      <c r="XA47" s="103"/>
      <c r="XB47" s="103"/>
      <c r="XC47" s="103"/>
      <c r="XD47" s="103"/>
      <c r="XE47" s="103"/>
      <c r="XF47" s="103"/>
      <c r="XG47" s="103"/>
      <c r="XH47" s="103"/>
      <c r="XI47" s="103"/>
      <c r="XJ47" s="103"/>
      <c r="XK47" s="103"/>
      <c r="XL47" s="103"/>
      <c r="XM47" s="103"/>
      <c r="XN47" s="103"/>
      <c r="XO47" s="103"/>
      <c r="XP47" s="103"/>
      <c r="XQ47" s="103"/>
      <c r="XR47" s="103"/>
      <c r="XS47" s="103"/>
      <c r="XT47" s="103"/>
      <c r="XU47" s="103"/>
      <c r="XV47" s="103"/>
      <c r="XW47" s="103"/>
      <c r="XX47" s="103"/>
      <c r="XY47" s="103"/>
      <c r="XZ47" s="103"/>
      <c r="YA47" s="103"/>
      <c r="YB47" s="103"/>
      <c r="YC47" s="103"/>
      <c r="YD47" s="103"/>
      <c r="YE47" s="103"/>
      <c r="YF47" s="103"/>
      <c r="YG47" s="103"/>
      <c r="YH47" s="103"/>
      <c r="YI47" s="103"/>
      <c r="YJ47" s="103"/>
      <c r="YK47" s="103"/>
      <c r="YL47" s="103"/>
      <c r="YM47" s="103"/>
      <c r="YN47" s="103"/>
      <c r="YO47" s="103"/>
      <c r="YP47" s="103"/>
      <c r="YQ47" s="103"/>
      <c r="YR47" s="103"/>
      <c r="YS47" s="103"/>
      <c r="YT47" s="103"/>
      <c r="YU47" s="103"/>
      <c r="YV47" s="103"/>
      <c r="YW47" s="103"/>
      <c r="YX47" s="103"/>
      <c r="YY47" s="103"/>
      <c r="YZ47" s="103"/>
      <c r="ZA47" s="103"/>
      <c r="ZB47" s="103"/>
      <c r="ZC47" s="103"/>
      <c r="ZD47" s="103"/>
      <c r="ZE47" s="103"/>
      <c r="ZF47" s="103"/>
      <c r="ZG47" s="103"/>
      <c r="ZH47" s="103"/>
      <c r="ZI47" s="103"/>
      <c r="ZJ47" s="103"/>
      <c r="ZK47" s="103"/>
      <c r="ZL47" s="103"/>
      <c r="ZM47" s="103"/>
      <c r="ZN47" s="103"/>
      <c r="ZO47" s="103"/>
      <c r="ZP47" s="103"/>
      <c r="ZQ47" s="103"/>
      <c r="ZR47" s="103"/>
      <c r="ZS47" s="103"/>
      <c r="ZT47" s="103"/>
      <c r="ZU47" s="103"/>
      <c r="ZV47" s="103"/>
      <c r="ZW47" s="103"/>
      <c r="ZX47" s="103"/>
      <c r="ZY47" s="103"/>
      <c r="ZZ47" s="103"/>
      <c r="AAA47" s="103"/>
      <c r="AAB47" s="103"/>
      <c r="AAC47" s="103"/>
      <c r="AAD47" s="103"/>
      <c r="AAE47" s="103"/>
      <c r="AAF47" s="103"/>
      <c r="AAG47" s="103"/>
      <c r="AAH47" s="103"/>
      <c r="AAI47" s="103"/>
      <c r="AAJ47" s="103"/>
      <c r="AAK47" s="103"/>
      <c r="AAL47" s="103"/>
      <c r="AAM47" s="103"/>
      <c r="AAN47" s="103"/>
      <c r="AAO47" s="103"/>
      <c r="AAP47" s="103"/>
      <c r="AAQ47" s="103"/>
      <c r="AAR47" s="103"/>
      <c r="AAS47" s="103"/>
      <c r="AAT47" s="103"/>
      <c r="AAU47" s="103"/>
      <c r="AAV47" s="103"/>
      <c r="AAW47" s="103"/>
      <c r="AAX47" s="103"/>
      <c r="AAY47" s="103"/>
      <c r="AAZ47" s="103"/>
      <c r="ABA47" s="103"/>
      <c r="ABB47" s="103"/>
      <c r="ABC47" s="103"/>
      <c r="ABD47" s="103"/>
      <c r="ABE47" s="103"/>
      <c r="ABF47" s="103"/>
      <c r="ABG47" s="103"/>
      <c r="ABH47" s="103"/>
      <c r="ABI47" s="103"/>
      <c r="ABJ47" s="103"/>
      <c r="ABK47" s="103"/>
      <c r="ABL47" s="103"/>
      <c r="ABM47" s="103"/>
      <c r="ABN47" s="103"/>
      <c r="ABO47" s="103"/>
      <c r="ABP47" s="103"/>
      <c r="ABQ47" s="103"/>
      <c r="ABR47" s="103"/>
      <c r="ABS47" s="103"/>
      <c r="ABT47" s="103"/>
      <c r="ABU47" s="103"/>
      <c r="ABV47" s="103"/>
      <c r="ABW47" s="103"/>
      <c r="ABX47" s="103"/>
      <c r="ABY47" s="103"/>
      <c r="ABZ47" s="103"/>
      <c r="ACA47" s="103"/>
      <c r="ACB47" s="103"/>
      <c r="ACC47" s="103"/>
      <c r="ACD47" s="103"/>
      <c r="ACE47" s="103"/>
      <c r="ACF47" s="103"/>
      <c r="ACG47" s="103"/>
      <c r="ACH47" s="103"/>
      <c r="ACI47" s="103"/>
      <c r="ACJ47" s="103"/>
      <c r="ACK47" s="103"/>
      <c r="ACL47" s="103"/>
      <c r="ACM47" s="103"/>
      <c r="ACN47" s="103"/>
      <c r="ACO47" s="103"/>
      <c r="ACP47" s="103"/>
      <c r="ACQ47" s="103"/>
      <c r="ACR47" s="103"/>
      <c r="ACS47" s="103"/>
      <c r="ACT47" s="103"/>
      <c r="ACU47" s="103"/>
      <c r="ACV47" s="103"/>
      <c r="ACW47" s="103"/>
      <c r="ACX47" s="103"/>
      <c r="ACY47" s="103"/>
      <c r="ACZ47" s="103"/>
      <c r="ADA47" s="103"/>
      <c r="ADB47" s="103"/>
      <c r="ADC47" s="103"/>
      <c r="ADD47" s="103"/>
      <c r="ADE47" s="103"/>
      <c r="ADF47" s="103"/>
      <c r="ADG47" s="103"/>
      <c r="ADH47" s="103"/>
      <c r="ADI47" s="103"/>
      <c r="ADJ47" s="103"/>
      <c r="ADK47" s="103"/>
      <c r="ADL47" s="103"/>
      <c r="ADM47" s="103"/>
      <c r="ADN47" s="103"/>
      <c r="ADO47" s="103"/>
      <c r="ADP47" s="103"/>
      <c r="ADQ47" s="103"/>
      <c r="ADR47" s="103"/>
      <c r="ADS47" s="103"/>
      <c r="ADT47" s="103"/>
      <c r="ADU47" s="103"/>
      <c r="ADV47" s="103"/>
      <c r="ADW47" s="103"/>
      <c r="ADX47" s="103"/>
      <c r="ADY47" s="103"/>
      <c r="ADZ47" s="103"/>
      <c r="AEA47" s="103"/>
      <c r="AEB47" s="103"/>
      <c r="AEC47" s="103"/>
      <c r="AED47" s="103"/>
      <c r="AEE47" s="103"/>
      <c r="AEF47" s="103"/>
      <c r="AEG47" s="103"/>
      <c r="AEH47" s="103"/>
      <c r="AEI47" s="103"/>
      <c r="AEJ47" s="103"/>
      <c r="AEK47" s="103"/>
      <c r="AEL47" s="103"/>
      <c r="AEM47" s="103"/>
      <c r="AEN47" s="103"/>
      <c r="AEO47" s="103"/>
      <c r="AEP47" s="103"/>
      <c r="AEQ47" s="103"/>
      <c r="AER47" s="103"/>
      <c r="AES47" s="103"/>
      <c r="AET47" s="103"/>
      <c r="AEU47" s="103"/>
      <c r="AEV47" s="103"/>
      <c r="AEW47" s="103"/>
      <c r="AEX47" s="103"/>
      <c r="AEY47" s="103"/>
      <c r="AEZ47" s="103"/>
      <c r="AFA47" s="103"/>
      <c r="AFB47" s="103"/>
      <c r="AFC47" s="103"/>
      <c r="AFD47" s="103"/>
      <c r="AFE47" s="103"/>
      <c r="AFF47" s="103"/>
      <c r="AFG47" s="103"/>
      <c r="AFH47" s="103"/>
      <c r="AFI47" s="103"/>
      <c r="AFJ47" s="103"/>
      <c r="AFK47" s="103"/>
      <c r="AFL47" s="103"/>
      <c r="AFM47" s="103"/>
      <c r="AFN47" s="103"/>
      <c r="AFO47" s="103"/>
      <c r="AFP47" s="103"/>
      <c r="AFQ47" s="103"/>
      <c r="AFR47" s="103"/>
      <c r="AFS47" s="103"/>
      <c r="AFT47" s="103"/>
      <c r="AFU47" s="103"/>
      <c r="AFV47" s="103"/>
      <c r="AFW47" s="103"/>
      <c r="AFX47" s="103"/>
      <c r="AFY47" s="103"/>
      <c r="AFZ47" s="103"/>
      <c r="AGA47" s="103"/>
      <c r="AGB47" s="103"/>
      <c r="AGC47" s="103"/>
      <c r="AGD47" s="103"/>
      <c r="AGE47" s="103"/>
      <c r="AGF47" s="103"/>
      <c r="AGG47" s="103"/>
      <c r="AGH47" s="103"/>
      <c r="AGI47" s="103"/>
      <c r="AGJ47" s="103"/>
      <c r="AGK47" s="103"/>
      <c r="AGL47" s="103"/>
      <c r="AGM47" s="103"/>
      <c r="AGN47" s="103"/>
      <c r="AGO47" s="103"/>
      <c r="AGP47" s="103"/>
      <c r="AGQ47" s="103"/>
      <c r="AGR47" s="103"/>
      <c r="AGS47" s="103"/>
      <c r="AGT47" s="103"/>
      <c r="AGU47" s="103"/>
      <c r="AGV47" s="103"/>
      <c r="AGW47" s="103"/>
      <c r="AGX47" s="103"/>
      <c r="AGY47" s="103"/>
      <c r="AGZ47" s="103"/>
      <c r="AHA47" s="103"/>
      <c r="AHB47" s="103"/>
      <c r="AHC47" s="103"/>
      <c r="AHD47" s="103"/>
      <c r="AHE47" s="103"/>
      <c r="AHF47" s="103"/>
      <c r="AHG47" s="103"/>
      <c r="AHH47" s="103"/>
      <c r="AHI47" s="103"/>
      <c r="AHJ47" s="103"/>
      <c r="AHK47" s="103"/>
      <c r="AHL47" s="103"/>
      <c r="AHM47" s="103"/>
      <c r="AHN47" s="103"/>
      <c r="AHO47" s="103"/>
      <c r="AHP47" s="103"/>
      <c r="AHQ47" s="103"/>
      <c r="AHR47" s="103"/>
      <c r="AHS47" s="103"/>
      <c r="AHT47" s="103"/>
      <c r="AHU47" s="103"/>
      <c r="AHV47" s="103"/>
      <c r="AHW47" s="103"/>
      <c r="AHX47" s="103"/>
      <c r="AHY47" s="103"/>
      <c r="AHZ47" s="103"/>
      <c r="AIA47" s="103"/>
      <c r="AIB47" s="103"/>
      <c r="AIC47" s="103"/>
      <c r="AID47" s="103"/>
      <c r="AIE47" s="103"/>
      <c r="AIF47" s="103"/>
      <c r="AIG47" s="103"/>
      <c r="AIH47" s="103"/>
      <c r="AII47" s="103"/>
      <c r="AIJ47" s="103"/>
      <c r="AIK47" s="103"/>
      <c r="AIL47" s="103"/>
      <c r="AIM47" s="103"/>
      <c r="AIN47" s="103"/>
      <c r="AIO47" s="103"/>
      <c r="AIP47" s="103"/>
      <c r="AIQ47" s="103"/>
      <c r="AIR47" s="103"/>
      <c r="AIS47" s="103"/>
      <c r="AIT47" s="103"/>
      <c r="AIU47" s="103"/>
      <c r="AIV47" s="103"/>
      <c r="AIW47" s="103"/>
      <c r="AIX47" s="103"/>
      <c r="AIY47" s="103"/>
      <c r="AIZ47" s="103"/>
      <c r="AJA47" s="103"/>
      <c r="AJB47" s="103"/>
      <c r="AJC47" s="103"/>
      <c r="AJD47" s="103"/>
      <c r="AJE47" s="103"/>
      <c r="AJF47" s="103"/>
      <c r="AJG47" s="103"/>
      <c r="AJH47" s="103"/>
      <c r="AJI47" s="103"/>
      <c r="AJJ47" s="103"/>
      <c r="AJK47" s="103"/>
      <c r="AJL47" s="103"/>
      <c r="AJM47" s="103"/>
      <c r="AJN47" s="103"/>
      <c r="AJO47" s="103"/>
      <c r="AJP47" s="103"/>
      <c r="AJQ47" s="103"/>
      <c r="AJR47" s="103"/>
      <c r="AJS47" s="103"/>
      <c r="AJT47" s="103"/>
      <c r="AJU47" s="103"/>
      <c r="AJV47" s="103"/>
      <c r="AJW47" s="103"/>
      <c r="AJX47" s="103"/>
      <c r="AJY47" s="103"/>
      <c r="AJZ47" s="103"/>
      <c r="AKA47" s="103"/>
      <c r="AKB47" s="103"/>
      <c r="AKC47" s="103"/>
      <c r="AKD47" s="103"/>
      <c r="AKE47" s="103"/>
      <c r="AKF47" s="103"/>
      <c r="AKG47" s="103"/>
      <c r="AKH47" s="103"/>
      <c r="AKI47" s="103"/>
      <c r="AKJ47" s="103"/>
      <c r="AKK47" s="103"/>
      <c r="AKL47" s="103"/>
      <c r="AKM47" s="103"/>
      <c r="AKN47" s="103"/>
      <c r="AKO47" s="103"/>
      <c r="AKP47" s="103"/>
      <c r="AKQ47" s="103"/>
      <c r="AKR47" s="103"/>
      <c r="AKS47" s="103"/>
      <c r="AKT47" s="103"/>
      <c r="AKU47" s="103"/>
      <c r="AKV47" s="103"/>
      <c r="AKW47" s="103"/>
      <c r="AKX47" s="103"/>
      <c r="AKY47" s="103"/>
      <c r="AKZ47" s="103"/>
      <c r="ALA47" s="103"/>
      <c r="ALB47" s="103"/>
      <c r="ALC47" s="103"/>
      <c r="ALD47" s="103"/>
      <c r="ALE47" s="103"/>
      <c r="ALF47" s="103"/>
      <c r="ALG47" s="103"/>
      <c r="ALH47" s="103"/>
      <c r="ALI47" s="103"/>
      <c r="ALJ47" s="103"/>
      <c r="ALK47" s="103"/>
      <c r="ALL47" s="103"/>
      <c r="ALM47" s="103"/>
      <c r="ALN47" s="103"/>
      <c r="ALO47" s="103"/>
      <c r="ALP47" s="103"/>
      <c r="ALQ47" s="103"/>
      <c r="ALR47" s="103"/>
      <c r="ALS47" s="103"/>
      <c r="ALT47" s="103"/>
      <c r="ALU47" s="103"/>
      <c r="ALV47" s="103"/>
      <c r="ALW47" s="103"/>
      <c r="ALX47" s="103"/>
      <c r="ALY47" s="103"/>
      <c r="ALZ47" s="103"/>
      <c r="AMA47" s="103"/>
      <c r="AMB47" s="103"/>
      <c r="AMC47" s="103"/>
      <c r="AMD47" s="103"/>
      <c r="AME47" s="103"/>
      <c r="AMF47" s="103"/>
      <c r="AMG47" s="103"/>
      <c r="AMH47" s="103"/>
      <c r="AMI47" s="103"/>
    </row>
    <row r="48" spans="1:1023" ht="10.5" customHeight="1" x14ac:dyDescent="0.2">
      <c r="A48" s="61"/>
      <c r="B48" s="278" t="s">
        <v>20</v>
      </c>
      <c r="C48" s="278"/>
      <c r="D48" s="278"/>
      <c r="E48" s="278"/>
      <c r="F48" s="278"/>
      <c r="G48" s="278"/>
      <c r="H48" s="278"/>
      <c r="I48" s="278"/>
      <c r="J48" s="278"/>
      <c r="K48" s="104"/>
      <c r="L48" s="104"/>
      <c r="M48" s="104"/>
      <c r="N48" s="104"/>
      <c r="O48" s="104"/>
      <c r="P48" s="104"/>
      <c r="Q48" s="104"/>
      <c r="R48" s="104"/>
      <c r="S48" s="62"/>
      <c r="T48" s="105"/>
      <c r="U48" s="105">
        <f>SUM(U49:U51)</f>
        <v>6</v>
      </c>
      <c r="V48" s="64"/>
      <c r="W48" s="62"/>
      <c r="X48" s="62"/>
      <c r="Y48" s="62"/>
      <c r="Z48" s="62"/>
      <c r="AA48" s="62"/>
      <c r="AB48" s="62"/>
      <c r="AC48" s="65"/>
      <c r="AD48" s="66"/>
      <c r="AE48" s="62"/>
      <c r="AF48" s="62"/>
      <c r="AG48" s="62"/>
      <c r="AH48" s="62"/>
      <c r="AI48" s="66"/>
      <c r="AJ48" s="62"/>
      <c r="AK48" s="62"/>
      <c r="AL48" s="67"/>
      <c r="AM48" s="65"/>
      <c r="AN48" s="66"/>
      <c r="AO48" s="62"/>
      <c r="AP48" s="62"/>
      <c r="AQ48" s="62"/>
      <c r="AR48" s="62"/>
      <c r="AS48" s="66"/>
      <c r="AT48" s="62"/>
      <c r="AU48" s="62"/>
      <c r="AV48" s="67"/>
      <c r="AW48" s="65"/>
      <c r="AX48" s="66"/>
      <c r="AY48" s="62"/>
      <c r="AZ48" s="62"/>
      <c r="BA48" s="62"/>
      <c r="BB48" s="62"/>
      <c r="BC48" s="66"/>
      <c r="BD48" s="62"/>
      <c r="BE48" s="62"/>
      <c r="BF48" s="67"/>
      <c r="BG48" s="65"/>
      <c r="BH48" s="66"/>
      <c r="BI48" s="62"/>
      <c r="BJ48" s="62"/>
      <c r="BK48" s="62"/>
      <c r="BL48" s="65"/>
      <c r="BM48" s="66"/>
      <c r="BN48" s="62"/>
      <c r="BO48" s="62"/>
      <c r="BP48" s="62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  <c r="IW48" s="28"/>
      <c r="IX48" s="28"/>
      <c r="IY48" s="28"/>
      <c r="IZ48" s="28"/>
      <c r="JA48" s="28"/>
      <c r="JB48" s="28"/>
      <c r="JC48" s="28"/>
      <c r="JD48" s="28"/>
      <c r="JE48" s="28"/>
      <c r="JF48" s="28"/>
      <c r="JG48" s="28"/>
      <c r="JH48" s="28"/>
      <c r="JI48" s="28"/>
      <c r="JJ48" s="28"/>
      <c r="JK48" s="28"/>
      <c r="JL48" s="28"/>
      <c r="JM48" s="28"/>
      <c r="JN48" s="28"/>
      <c r="JO48" s="28"/>
      <c r="JP48" s="28"/>
      <c r="JQ48" s="28"/>
      <c r="JR48" s="28"/>
      <c r="JS48" s="28"/>
      <c r="JT48" s="28"/>
      <c r="JU48" s="28"/>
      <c r="JV48" s="28"/>
      <c r="JW48" s="28"/>
      <c r="JX48" s="28"/>
      <c r="JY48" s="28"/>
      <c r="JZ48" s="28"/>
      <c r="KA48" s="28"/>
      <c r="KB48" s="28"/>
      <c r="KC48" s="28"/>
      <c r="KD48" s="28"/>
      <c r="KE48" s="28"/>
      <c r="KF48" s="28"/>
      <c r="KG48" s="28"/>
      <c r="KH48" s="28"/>
      <c r="KI48" s="28"/>
      <c r="KJ48" s="28"/>
      <c r="KK48" s="28"/>
      <c r="KL48" s="28"/>
      <c r="KM48" s="28"/>
      <c r="KN48" s="28"/>
      <c r="KO48" s="28"/>
      <c r="KP48" s="28"/>
      <c r="KQ48" s="28"/>
      <c r="KR48" s="28"/>
      <c r="KS48" s="28"/>
      <c r="KT48" s="28"/>
      <c r="KU48" s="28"/>
      <c r="KV48" s="28"/>
      <c r="KW48" s="28"/>
      <c r="KX48" s="28"/>
      <c r="KY48" s="28"/>
      <c r="KZ48" s="28"/>
      <c r="LA48" s="28"/>
      <c r="LB48" s="28"/>
      <c r="LC48" s="28"/>
      <c r="LD48" s="28"/>
      <c r="LE48" s="28"/>
      <c r="LF48" s="28"/>
      <c r="LG48" s="28"/>
      <c r="LH48" s="28"/>
      <c r="LI48" s="28"/>
      <c r="LJ48" s="28"/>
      <c r="LK48" s="28"/>
      <c r="LL48" s="28"/>
      <c r="LM48" s="28"/>
      <c r="LN48" s="28"/>
      <c r="LO48" s="28"/>
      <c r="LP48" s="28"/>
      <c r="LQ48" s="28"/>
      <c r="LR48" s="28"/>
      <c r="LS48" s="28"/>
      <c r="LT48" s="28"/>
      <c r="LU48" s="28"/>
      <c r="LV48" s="28"/>
      <c r="LW48" s="28"/>
      <c r="LX48" s="28"/>
      <c r="LY48" s="28"/>
      <c r="LZ48" s="28"/>
      <c r="MA48" s="28"/>
      <c r="MB48" s="28"/>
      <c r="MC48" s="28"/>
      <c r="MD48" s="28"/>
      <c r="ME48" s="28"/>
      <c r="MF48" s="28"/>
      <c r="MG48" s="28"/>
      <c r="MH48" s="28"/>
      <c r="MI48" s="28"/>
      <c r="MJ48" s="28"/>
      <c r="MK48" s="28"/>
      <c r="ML48" s="28"/>
      <c r="MM48" s="28"/>
      <c r="MN48" s="28"/>
      <c r="MO48" s="28"/>
      <c r="MP48" s="28"/>
      <c r="MQ48" s="28"/>
      <c r="MR48" s="28"/>
      <c r="MS48" s="28"/>
      <c r="MT48" s="28"/>
      <c r="MU48" s="28"/>
      <c r="MV48" s="28"/>
      <c r="MW48" s="28"/>
      <c r="MX48" s="28"/>
      <c r="MY48" s="28"/>
      <c r="MZ48" s="28"/>
      <c r="NA48" s="28"/>
      <c r="NB48" s="28"/>
      <c r="NC48" s="28"/>
      <c r="ND48" s="28"/>
      <c r="NE48" s="28"/>
      <c r="NF48" s="28"/>
      <c r="NG48" s="28"/>
      <c r="NH48" s="28"/>
      <c r="NI48" s="28"/>
      <c r="NJ48" s="28"/>
      <c r="NK48" s="28"/>
      <c r="NL48" s="28"/>
      <c r="NM48" s="28"/>
      <c r="NN48" s="28"/>
      <c r="NO48" s="28"/>
      <c r="NP48" s="28"/>
      <c r="NQ48" s="28"/>
      <c r="NR48" s="28"/>
      <c r="NS48" s="28"/>
      <c r="NT48" s="28"/>
      <c r="NU48" s="28"/>
      <c r="NV48" s="28"/>
      <c r="NW48" s="28"/>
      <c r="NX48" s="28"/>
      <c r="NY48" s="28"/>
      <c r="NZ48" s="28"/>
      <c r="OA48" s="28"/>
      <c r="OB48" s="28"/>
      <c r="OC48" s="28"/>
      <c r="OD48" s="28"/>
      <c r="OE48" s="28"/>
      <c r="OF48" s="28"/>
      <c r="OG48" s="28"/>
      <c r="OH48" s="28"/>
      <c r="OI48" s="28"/>
      <c r="OJ48" s="28"/>
      <c r="OK48" s="28"/>
      <c r="OL48" s="28"/>
      <c r="OM48" s="28"/>
      <c r="ON48" s="28"/>
      <c r="OO48" s="28"/>
      <c r="OP48" s="28"/>
      <c r="OQ48" s="28"/>
      <c r="OR48" s="28"/>
      <c r="OS48" s="28"/>
      <c r="OT48" s="28"/>
      <c r="OU48" s="28"/>
      <c r="OV48" s="28"/>
      <c r="OW48" s="28"/>
      <c r="OX48" s="28"/>
      <c r="OY48" s="28"/>
      <c r="OZ48" s="28"/>
      <c r="PA48" s="28"/>
      <c r="PB48" s="28"/>
      <c r="PC48" s="28"/>
      <c r="PD48" s="28"/>
      <c r="PE48" s="28"/>
      <c r="PF48" s="28"/>
      <c r="PG48" s="28"/>
      <c r="PH48" s="28"/>
      <c r="PI48" s="28"/>
      <c r="PJ48" s="28"/>
      <c r="PK48" s="28"/>
      <c r="PL48" s="28"/>
      <c r="PM48" s="28"/>
      <c r="PN48" s="28"/>
      <c r="PO48" s="28"/>
      <c r="PP48" s="28"/>
      <c r="PQ48" s="28"/>
      <c r="PR48" s="28"/>
      <c r="PS48" s="28"/>
      <c r="PT48" s="28"/>
      <c r="PU48" s="28"/>
      <c r="PV48" s="28"/>
      <c r="PW48" s="28"/>
      <c r="PX48" s="28"/>
      <c r="PY48" s="28"/>
      <c r="PZ48" s="28"/>
      <c r="QA48" s="28"/>
      <c r="QB48" s="28"/>
      <c r="QC48" s="28"/>
      <c r="QD48" s="28"/>
      <c r="QE48" s="28"/>
      <c r="QF48" s="28"/>
      <c r="QG48" s="28"/>
      <c r="QH48" s="28"/>
      <c r="QI48" s="28"/>
      <c r="QJ48" s="28"/>
      <c r="QK48" s="28"/>
      <c r="QL48" s="28"/>
      <c r="QM48" s="28"/>
      <c r="QN48" s="28"/>
      <c r="QO48" s="28"/>
      <c r="QP48" s="28"/>
      <c r="QQ48" s="28"/>
      <c r="QR48" s="28"/>
      <c r="QS48" s="28"/>
      <c r="QT48" s="28"/>
      <c r="QU48" s="28"/>
      <c r="QV48" s="28"/>
      <c r="QW48" s="28"/>
      <c r="QX48" s="28"/>
      <c r="QY48" s="28"/>
      <c r="QZ48" s="28"/>
      <c r="RA48" s="28"/>
      <c r="RB48" s="28"/>
      <c r="RC48" s="28"/>
      <c r="RD48" s="28"/>
      <c r="RE48" s="28"/>
      <c r="RF48" s="28"/>
      <c r="RG48" s="28"/>
      <c r="RH48" s="28"/>
      <c r="RI48" s="28"/>
      <c r="RJ48" s="28"/>
      <c r="RK48" s="28"/>
      <c r="RL48" s="28"/>
      <c r="RM48" s="28"/>
      <c r="RN48" s="28"/>
      <c r="RO48" s="28"/>
      <c r="RP48" s="28"/>
      <c r="RQ48" s="28"/>
      <c r="RR48" s="28"/>
      <c r="RS48" s="28"/>
      <c r="RT48" s="28"/>
      <c r="RU48" s="28"/>
      <c r="RV48" s="28"/>
      <c r="RW48" s="28"/>
      <c r="RX48" s="28"/>
      <c r="RY48" s="28"/>
      <c r="RZ48" s="28"/>
      <c r="SA48" s="28"/>
      <c r="SB48" s="28"/>
      <c r="SC48" s="28"/>
      <c r="SD48" s="28"/>
      <c r="SE48" s="28"/>
      <c r="SF48" s="28"/>
      <c r="SG48" s="28"/>
      <c r="SH48" s="28"/>
      <c r="SI48" s="28"/>
      <c r="SJ48" s="28"/>
      <c r="SK48" s="28"/>
      <c r="SL48" s="28"/>
      <c r="SM48" s="28"/>
      <c r="SN48" s="28"/>
      <c r="SO48" s="28"/>
      <c r="SP48" s="28"/>
      <c r="SQ48" s="28"/>
      <c r="SR48" s="28"/>
      <c r="SS48" s="28"/>
      <c r="ST48" s="28"/>
      <c r="SU48" s="28"/>
      <c r="SV48" s="28"/>
      <c r="SW48" s="28"/>
      <c r="SX48" s="28"/>
      <c r="SY48" s="28"/>
      <c r="SZ48" s="28"/>
      <c r="TA48" s="28"/>
      <c r="TB48" s="28"/>
      <c r="TC48" s="28"/>
      <c r="TD48" s="28"/>
      <c r="TE48" s="28"/>
      <c r="TF48" s="28"/>
      <c r="TG48" s="28"/>
      <c r="TH48" s="28"/>
      <c r="TI48" s="28"/>
      <c r="TJ48" s="28"/>
      <c r="TK48" s="28"/>
      <c r="TL48" s="28"/>
      <c r="TM48" s="28"/>
      <c r="TN48" s="28"/>
      <c r="TO48" s="28"/>
      <c r="TP48" s="28"/>
      <c r="TQ48" s="28"/>
      <c r="TR48" s="28"/>
      <c r="TS48" s="28"/>
      <c r="TT48" s="28"/>
      <c r="TU48" s="28"/>
      <c r="TV48" s="28"/>
      <c r="TW48" s="28"/>
      <c r="TX48" s="28"/>
      <c r="TY48" s="28"/>
      <c r="TZ48" s="28"/>
      <c r="UA48" s="28"/>
      <c r="UB48" s="28"/>
      <c r="UC48" s="28"/>
      <c r="UD48" s="28"/>
      <c r="UE48" s="28"/>
      <c r="UF48" s="28"/>
      <c r="UG48" s="28"/>
      <c r="UH48" s="28"/>
      <c r="UI48" s="28"/>
      <c r="UJ48" s="28"/>
      <c r="UK48" s="28"/>
      <c r="UL48" s="28"/>
      <c r="UM48" s="28"/>
      <c r="UN48" s="28"/>
      <c r="UO48" s="28"/>
      <c r="UP48" s="28"/>
      <c r="UQ48" s="28"/>
      <c r="UR48" s="28"/>
      <c r="US48" s="28"/>
      <c r="UT48" s="28"/>
      <c r="UU48" s="28"/>
      <c r="UV48" s="28"/>
      <c r="UW48" s="28"/>
      <c r="UX48" s="28"/>
      <c r="UY48" s="28"/>
      <c r="UZ48" s="28"/>
      <c r="VA48" s="28"/>
      <c r="VB48" s="28"/>
      <c r="VC48" s="28"/>
      <c r="VD48" s="28"/>
      <c r="VE48" s="28"/>
      <c r="VF48" s="28"/>
      <c r="VG48" s="28"/>
      <c r="VH48" s="28"/>
      <c r="VI48" s="28"/>
      <c r="VJ48" s="28"/>
      <c r="VK48" s="28"/>
      <c r="VL48" s="28"/>
      <c r="VM48" s="28"/>
      <c r="VN48" s="28"/>
      <c r="VO48" s="28"/>
      <c r="VP48" s="28"/>
      <c r="VQ48" s="28"/>
      <c r="VR48" s="28"/>
      <c r="VS48" s="28"/>
      <c r="VT48" s="28"/>
      <c r="VU48" s="28"/>
      <c r="VV48" s="28"/>
      <c r="VW48" s="28"/>
      <c r="VX48" s="28"/>
      <c r="VY48" s="28"/>
      <c r="VZ48" s="28"/>
      <c r="WA48" s="28"/>
      <c r="WB48" s="28"/>
      <c r="WC48" s="28"/>
      <c r="WD48" s="28"/>
      <c r="WE48" s="28"/>
      <c r="WF48" s="28"/>
      <c r="WG48" s="28"/>
      <c r="WH48" s="28"/>
      <c r="WI48" s="28"/>
      <c r="WJ48" s="28"/>
      <c r="WK48" s="28"/>
      <c r="WL48" s="28"/>
      <c r="WM48" s="28"/>
      <c r="WN48" s="28"/>
      <c r="WO48" s="28"/>
      <c r="WP48" s="28"/>
      <c r="WQ48" s="28"/>
      <c r="WR48" s="28"/>
      <c r="WS48" s="28"/>
      <c r="WT48" s="28"/>
      <c r="WU48" s="28"/>
      <c r="WV48" s="28"/>
      <c r="WW48" s="28"/>
      <c r="WX48" s="28"/>
      <c r="WY48" s="28"/>
      <c r="WZ48" s="28"/>
      <c r="XA48" s="28"/>
      <c r="XB48" s="28"/>
      <c r="XC48" s="28"/>
      <c r="XD48" s="28"/>
      <c r="XE48" s="28"/>
      <c r="XF48" s="28"/>
      <c r="XG48" s="28"/>
      <c r="XH48" s="28"/>
      <c r="XI48" s="28"/>
      <c r="XJ48" s="28"/>
      <c r="XK48" s="28"/>
      <c r="XL48" s="28"/>
      <c r="XM48" s="28"/>
      <c r="XN48" s="28"/>
      <c r="XO48" s="28"/>
      <c r="XP48" s="28"/>
      <c r="XQ48" s="28"/>
      <c r="XR48" s="28"/>
      <c r="XS48" s="28"/>
      <c r="XT48" s="28"/>
      <c r="XU48" s="28"/>
      <c r="XV48" s="28"/>
      <c r="XW48" s="28"/>
      <c r="XX48" s="28"/>
      <c r="XY48" s="28"/>
      <c r="XZ48" s="28"/>
      <c r="YA48" s="28"/>
      <c r="YB48" s="28"/>
      <c r="YC48" s="28"/>
      <c r="YD48" s="28"/>
      <c r="YE48" s="28"/>
      <c r="YF48" s="28"/>
      <c r="YG48" s="28"/>
      <c r="YH48" s="28"/>
      <c r="YI48" s="28"/>
      <c r="YJ48" s="28"/>
      <c r="YK48" s="28"/>
      <c r="YL48" s="28"/>
      <c r="YM48" s="28"/>
      <c r="YN48" s="28"/>
      <c r="YO48" s="28"/>
      <c r="YP48" s="28"/>
      <c r="YQ48" s="28"/>
      <c r="YR48" s="28"/>
      <c r="YS48" s="28"/>
      <c r="YT48" s="28"/>
      <c r="YU48" s="28"/>
      <c r="YV48" s="28"/>
      <c r="YW48" s="28"/>
      <c r="YX48" s="28"/>
      <c r="YY48" s="28"/>
      <c r="YZ48" s="28"/>
      <c r="ZA48" s="28"/>
      <c r="ZB48" s="28"/>
      <c r="ZC48" s="28"/>
      <c r="ZD48" s="28"/>
      <c r="ZE48" s="28"/>
      <c r="ZF48" s="28"/>
      <c r="ZG48" s="28"/>
      <c r="ZH48" s="28"/>
      <c r="ZI48" s="28"/>
      <c r="ZJ48" s="28"/>
      <c r="ZK48" s="28"/>
      <c r="ZL48" s="28"/>
      <c r="ZM48" s="28"/>
      <c r="ZN48" s="28"/>
      <c r="ZO48" s="28"/>
      <c r="ZP48" s="28"/>
      <c r="ZQ48" s="28"/>
      <c r="ZR48" s="28"/>
      <c r="ZS48" s="28"/>
      <c r="ZT48" s="28"/>
      <c r="ZU48" s="28"/>
      <c r="ZV48" s="28"/>
      <c r="ZW48" s="28"/>
      <c r="ZX48" s="28"/>
      <c r="ZY48" s="28"/>
      <c r="ZZ48" s="28"/>
      <c r="AAA48" s="28"/>
      <c r="AAB48" s="28"/>
      <c r="AAC48" s="28"/>
      <c r="AAD48" s="28"/>
      <c r="AAE48" s="28"/>
      <c r="AAF48" s="28"/>
      <c r="AAG48" s="28"/>
      <c r="AAH48" s="28"/>
      <c r="AAI48" s="28"/>
      <c r="AAJ48" s="28"/>
      <c r="AAK48" s="28"/>
      <c r="AAL48" s="28"/>
      <c r="AAM48" s="28"/>
      <c r="AAN48" s="28"/>
      <c r="AAO48" s="28"/>
      <c r="AAP48" s="28"/>
      <c r="AAQ48" s="28"/>
      <c r="AAR48" s="28"/>
      <c r="AAS48" s="28"/>
      <c r="AAT48" s="28"/>
      <c r="AAU48" s="28"/>
      <c r="AAV48" s="28"/>
      <c r="AAW48" s="28"/>
      <c r="AAX48" s="28"/>
      <c r="AAY48" s="28"/>
      <c r="AAZ48" s="28"/>
      <c r="ABA48" s="28"/>
      <c r="ABB48" s="28"/>
      <c r="ABC48" s="28"/>
      <c r="ABD48" s="28"/>
      <c r="ABE48" s="28"/>
      <c r="ABF48" s="28"/>
      <c r="ABG48" s="28"/>
      <c r="ABH48" s="28"/>
      <c r="ABI48" s="28"/>
      <c r="ABJ48" s="28"/>
      <c r="ABK48" s="28"/>
      <c r="ABL48" s="28"/>
      <c r="ABM48" s="28"/>
      <c r="ABN48" s="28"/>
      <c r="ABO48" s="28"/>
      <c r="ABP48" s="28"/>
      <c r="ABQ48" s="28"/>
      <c r="ABR48" s="28"/>
      <c r="ABS48" s="28"/>
      <c r="ABT48" s="28"/>
      <c r="ABU48" s="28"/>
      <c r="ABV48" s="28"/>
      <c r="ABW48" s="28"/>
      <c r="ABX48" s="28"/>
      <c r="ABY48" s="28"/>
      <c r="ABZ48" s="28"/>
      <c r="ACA48" s="28"/>
      <c r="ACB48" s="28"/>
      <c r="ACC48" s="28"/>
      <c r="ACD48" s="28"/>
      <c r="ACE48" s="28"/>
      <c r="ACF48" s="28"/>
      <c r="ACG48" s="28"/>
      <c r="ACH48" s="28"/>
      <c r="ACI48" s="28"/>
      <c r="ACJ48" s="28"/>
      <c r="ACK48" s="28"/>
      <c r="ACL48" s="28"/>
      <c r="ACM48" s="28"/>
      <c r="ACN48" s="28"/>
      <c r="ACO48" s="28"/>
      <c r="ACP48" s="28"/>
      <c r="ACQ48" s="28"/>
      <c r="ACR48" s="28"/>
      <c r="ACS48" s="28"/>
      <c r="ACT48" s="28"/>
      <c r="ACU48" s="28"/>
      <c r="ACV48" s="28"/>
      <c r="ACW48" s="28"/>
      <c r="ACX48" s="28"/>
      <c r="ACY48" s="28"/>
      <c r="ACZ48" s="28"/>
      <c r="ADA48" s="28"/>
      <c r="ADB48" s="28"/>
      <c r="ADC48" s="28"/>
      <c r="ADD48" s="28"/>
      <c r="ADE48" s="28"/>
      <c r="ADF48" s="28"/>
      <c r="ADG48" s="28"/>
      <c r="ADH48" s="28"/>
      <c r="ADI48" s="28"/>
      <c r="ADJ48" s="28"/>
      <c r="ADK48" s="28"/>
      <c r="ADL48" s="28"/>
      <c r="ADM48" s="28"/>
      <c r="ADN48" s="28"/>
      <c r="ADO48" s="28"/>
      <c r="ADP48" s="28"/>
      <c r="ADQ48" s="28"/>
      <c r="ADR48" s="28"/>
      <c r="ADS48" s="28"/>
      <c r="ADT48" s="28"/>
      <c r="ADU48" s="28"/>
      <c r="ADV48" s="28"/>
      <c r="ADW48" s="28"/>
      <c r="ADX48" s="28"/>
      <c r="ADY48" s="28"/>
      <c r="ADZ48" s="28"/>
      <c r="AEA48" s="28"/>
      <c r="AEB48" s="28"/>
      <c r="AEC48" s="28"/>
      <c r="AED48" s="28"/>
      <c r="AEE48" s="28"/>
      <c r="AEF48" s="28"/>
      <c r="AEG48" s="28"/>
      <c r="AEH48" s="28"/>
      <c r="AEI48" s="28"/>
      <c r="AEJ48" s="28"/>
      <c r="AEK48" s="28"/>
      <c r="AEL48" s="28"/>
      <c r="AEM48" s="28"/>
      <c r="AEN48" s="28"/>
      <c r="AEO48" s="28"/>
      <c r="AEP48" s="28"/>
      <c r="AEQ48" s="28"/>
      <c r="AER48" s="28"/>
      <c r="AES48" s="28"/>
      <c r="AET48" s="28"/>
      <c r="AEU48" s="28"/>
      <c r="AEV48" s="28"/>
      <c r="AEW48" s="28"/>
      <c r="AEX48" s="28"/>
      <c r="AEY48" s="28"/>
      <c r="AEZ48" s="28"/>
      <c r="AFA48" s="28"/>
      <c r="AFB48" s="28"/>
      <c r="AFC48" s="28"/>
      <c r="AFD48" s="28"/>
      <c r="AFE48" s="28"/>
      <c r="AFF48" s="28"/>
      <c r="AFG48" s="28"/>
      <c r="AFH48" s="28"/>
      <c r="AFI48" s="28"/>
      <c r="AFJ48" s="28"/>
      <c r="AFK48" s="28"/>
      <c r="AFL48" s="28"/>
      <c r="AFM48" s="28"/>
      <c r="AFN48" s="28"/>
      <c r="AFO48" s="28"/>
      <c r="AFP48" s="28"/>
      <c r="AFQ48" s="28"/>
      <c r="AFR48" s="28"/>
      <c r="AFS48" s="28"/>
      <c r="AFT48" s="28"/>
      <c r="AFU48" s="28"/>
      <c r="AFV48" s="28"/>
      <c r="AFW48" s="28"/>
      <c r="AFX48" s="28"/>
      <c r="AFY48" s="28"/>
      <c r="AFZ48" s="28"/>
      <c r="AGA48" s="28"/>
      <c r="AGB48" s="28"/>
      <c r="AGC48" s="28"/>
      <c r="AGD48" s="28"/>
      <c r="AGE48" s="28"/>
      <c r="AGF48" s="28"/>
      <c r="AGG48" s="28"/>
      <c r="AGH48" s="28"/>
      <c r="AGI48" s="28"/>
      <c r="AGJ48" s="28"/>
      <c r="AGK48" s="28"/>
      <c r="AGL48" s="28"/>
      <c r="AGM48" s="28"/>
      <c r="AGN48" s="28"/>
      <c r="AGO48" s="28"/>
      <c r="AGP48" s="28"/>
      <c r="AGQ48" s="28"/>
      <c r="AGR48" s="28"/>
      <c r="AGS48" s="28"/>
      <c r="AGT48" s="28"/>
      <c r="AGU48" s="28"/>
      <c r="AGV48" s="28"/>
      <c r="AGW48" s="28"/>
      <c r="AGX48" s="28"/>
      <c r="AGY48" s="28"/>
      <c r="AGZ48" s="28"/>
      <c r="AHA48" s="28"/>
      <c r="AHB48" s="28"/>
      <c r="AHC48" s="28"/>
      <c r="AHD48" s="28"/>
      <c r="AHE48" s="28"/>
      <c r="AHF48" s="28"/>
      <c r="AHG48" s="28"/>
      <c r="AHH48" s="28"/>
      <c r="AHI48" s="28"/>
      <c r="AHJ48" s="28"/>
      <c r="AHK48" s="28"/>
      <c r="AHL48" s="28"/>
      <c r="AHM48" s="28"/>
      <c r="AHN48" s="28"/>
      <c r="AHO48" s="28"/>
      <c r="AHP48" s="28"/>
      <c r="AHQ48" s="28"/>
      <c r="AHR48" s="28"/>
      <c r="AHS48" s="28"/>
      <c r="AHT48" s="28"/>
      <c r="AHU48" s="28"/>
      <c r="AHV48" s="28"/>
      <c r="AHW48" s="28"/>
      <c r="AHX48" s="28"/>
      <c r="AHY48" s="28"/>
      <c r="AHZ48" s="28"/>
      <c r="AIA48" s="28"/>
      <c r="AIB48" s="28"/>
      <c r="AIC48" s="28"/>
      <c r="AID48" s="28"/>
      <c r="AIE48" s="28"/>
      <c r="AIF48" s="28"/>
      <c r="AIG48" s="28"/>
      <c r="AIH48" s="28"/>
      <c r="AII48" s="28"/>
      <c r="AIJ48" s="28"/>
      <c r="AIK48" s="28"/>
      <c r="AIL48" s="28"/>
      <c r="AIM48" s="28"/>
      <c r="AIN48" s="28"/>
      <c r="AIO48" s="28"/>
      <c r="AIP48" s="28"/>
      <c r="AIQ48" s="28"/>
      <c r="AIR48" s="28"/>
      <c r="AIS48" s="28"/>
      <c r="AIT48" s="28"/>
      <c r="AIU48" s="28"/>
      <c r="AIV48" s="28"/>
      <c r="AIW48" s="28"/>
      <c r="AIX48" s="28"/>
      <c r="AIY48" s="28"/>
      <c r="AIZ48" s="28"/>
      <c r="AJA48" s="28"/>
      <c r="AJB48" s="28"/>
      <c r="AJC48" s="28"/>
      <c r="AJD48" s="28"/>
      <c r="AJE48" s="28"/>
      <c r="AJF48" s="28"/>
      <c r="AJG48" s="28"/>
      <c r="AJH48" s="28"/>
      <c r="AJI48" s="28"/>
      <c r="AJJ48" s="28"/>
      <c r="AJK48" s="28"/>
      <c r="AJL48" s="28"/>
      <c r="AJM48" s="28"/>
      <c r="AJN48" s="28"/>
      <c r="AJO48" s="28"/>
      <c r="AJP48" s="28"/>
      <c r="AJQ48" s="28"/>
      <c r="AJR48" s="28"/>
      <c r="AJS48" s="28"/>
      <c r="AJT48" s="28"/>
      <c r="AJU48" s="28"/>
      <c r="AJV48" s="28"/>
      <c r="AJW48" s="28"/>
      <c r="AJX48" s="28"/>
      <c r="AJY48" s="28"/>
      <c r="AJZ48" s="28"/>
      <c r="AKA48" s="28"/>
      <c r="AKB48" s="28"/>
      <c r="AKC48" s="28"/>
      <c r="AKD48" s="28"/>
      <c r="AKE48" s="28"/>
      <c r="AKF48" s="28"/>
      <c r="AKG48" s="28"/>
      <c r="AKH48" s="28"/>
      <c r="AKI48" s="28"/>
      <c r="AKJ48" s="28"/>
      <c r="AKK48" s="28"/>
      <c r="AKL48" s="28"/>
      <c r="AKM48" s="28"/>
      <c r="AKN48" s="28"/>
      <c r="AKO48" s="28"/>
      <c r="AKP48" s="28"/>
      <c r="AKQ48" s="28"/>
      <c r="AKR48" s="28"/>
      <c r="AKS48" s="28"/>
      <c r="AKT48" s="28"/>
      <c r="AKU48" s="28"/>
      <c r="AKV48" s="28"/>
      <c r="AKW48" s="28"/>
      <c r="AKX48" s="28"/>
      <c r="AKY48" s="28"/>
      <c r="AKZ48" s="28"/>
      <c r="ALA48" s="28"/>
      <c r="ALB48" s="28"/>
      <c r="ALC48" s="28"/>
      <c r="ALD48" s="28"/>
      <c r="ALE48" s="28"/>
      <c r="ALF48" s="28"/>
      <c r="ALG48" s="28"/>
      <c r="ALH48" s="28"/>
      <c r="ALI48" s="28"/>
      <c r="ALJ48" s="28"/>
      <c r="ALK48" s="28"/>
      <c r="ALL48" s="28"/>
      <c r="ALM48" s="28"/>
      <c r="ALN48" s="28"/>
      <c r="ALO48" s="28"/>
      <c r="ALP48" s="28"/>
      <c r="ALQ48" s="28"/>
      <c r="ALR48" s="28"/>
      <c r="ALS48" s="28"/>
      <c r="ALT48" s="28"/>
      <c r="ALU48" s="28"/>
      <c r="ALV48" s="28"/>
      <c r="ALW48" s="28"/>
      <c r="ALX48" s="28"/>
      <c r="ALY48" s="28"/>
      <c r="ALZ48" s="28"/>
      <c r="AMA48" s="28"/>
      <c r="AMB48" s="28"/>
      <c r="AMC48" s="28"/>
      <c r="AMD48" s="28"/>
      <c r="AME48" s="28"/>
      <c r="AMF48" s="28"/>
      <c r="AMG48" s="28"/>
      <c r="AMH48" s="28"/>
      <c r="AMI48" s="28"/>
    </row>
    <row r="49" spans="1:1023" ht="12" customHeight="1" x14ac:dyDescent="0.2">
      <c r="A49" s="76" t="s">
        <v>90</v>
      </c>
      <c r="B49" s="286" t="s">
        <v>68</v>
      </c>
      <c r="C49" s="286"/>
      <c r="D49" s="286"/>
      <c r="E49" s="286"/>
      <c r="F49" s="286"/>
      <c r="G49" s="286"/>
      <c r="H49" s="286"/>
      <c r="I49" s="286"/>
      <c r="J49" s="286"/>
      <c r="K49" s="21"/>
      <c r="L49" s="106"/>
      <c r="M49" s="21" t="s">
        <v>63</v>
      </c>
      <c r="N49" s="21"/>
      <c r="O49" s="21"/>
      <c r="P49" s="21"/>
      <c r="Q49" s="21"/>
      <c r="R49" s="21"/>
      <c r="S49" s="70">
        <f>T49+V49+W49+U49</f>
        <v>96</v>
      </c>
      <c r="T49" s="70">
        <v>6</v>
      </c>
      <c r="U49" s="71">
        <f>AD49+AI49+AN49+AS49+AX49+BC49+BH49+BM49</f>
        <v>6</v>
      </c>
      <c r="V49" s="78">
        <f>AG49+AL49+AQ49+AV49+BA49+BF49+BK49+BP49</f>
        <v>4</v>
      </c>
      <c r="W49" s="21">
        <f>AE49+AJ49+AO49+AT49+AY49+BD49+BI49+BN49</f>
        <v>80</v>
      </c>
      <c r="X49" s="79">
        <f>W49-Y49-AA49-Z49</f>
        <v>44</v>
      </c>
      <c r="Y49" s="79"/>
      <c r="Z49" s="79">
        <v>36</v>
      </c>
      <c r="AA49" s="79"/>
      <c r="AB49" s="79">
        <f>AF49+AK49+AP49+AU49+AZ49+BE49+BJ49+BO49</f>
        <v>0</v>
      </c>
      <c r="AC49" s="21">
        <f>AE49+AF49+AG49</f>
        <v>0</v>
      </c>
      <c r="AD49" s="81"/>
      <c r="AE49" s="21"/>
      <c r="AF49" s="21"/>
      <c r="AG49" s="21"/>
      <c r="AH49" s="107">
        <f>AJ49+AK49+AL49</f>
        <v>0</v>
      </c>
      <c r="AI49" s="81"/>
      <c r="AJ49" s="21"/>
      <c r="AK49" s="21"/>
      <c r="AL49" s="79"/>
      <c r="AM49" s="21">
        <f>AO49+AP49+AQ49</f>
        <v>84</v>
      </c>
      <c r="AN49" s="81">
        <v>6</v>
      </c>
      <c r="AO49" s="21">
        <v>80</v>
      </c>
      <c r="AP49" s="21"/>
      <c r="AQ49" s="21">
        <v>4</v>
      </c>
      <c r="AR49" s="107">
        <f>AT49+AU49+AV49</f>
        <v>0</v>
      </c>
      <c r="AS49" s="81"/>
      <c r="AT49" s="21"/>
      <c r="AU49" s="21"/>
      <c r="AV49" s="79"/>
      <c r="AW49" s="21">
        <f>AY49+AZ49+BA49</f>
        <v>0</v>
      </c>
      <c r="AX49" s="81"/>
      <c r="AY49" s="21"/>
      <c r="AZ49" s="21"/>
      <c r="BA49" s="21"/>
      <c r="BB49" s="107">
        <f>BD49+BE49+BF49</f>
        <v>0</v>
      </c>
      <c r="BC49" s="81"/>
      <c r="BD49" s="21"/>
      <c r="BE49" s="21"/>
      <c r="BF49" s="79"/>
      <c r="BG49" s="21">
        <f>BI49+BJ49+BK49</f>
        <v>0</v>
      </c>
      <c r="BH49" s="81"/>
      <c r="BI49" s="21"/>
      <c r="BJ49" s="21"/>
      <c r="BK49" s="21"/>
      <c r="BL49" s="21">
        <f>BN49+BO49+BP49</f>
        <v>0</v>
      </c>
      <c r="BM49" s="81"/>
      <c r="BN49" s="21"/>
      <c r="BO49" s="21"/>
      <c r="BP49" s="2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  <c r="FW49" s="103"/>
      <c r="FX49" s="103"/>
      <c r="FY49" s="103"/>
      <c r="FZ49" s="103"/>
      <c r="GA49" s="103"/>
      <c r="GB49" s="103"/>
      <c r="GC49" s="103"/>
      <c r="GD49" s="103"/>
      <c r="GE49" s="103"/>
      <c r="GF49" s="103"/>
      <c r="GG49" s="103"/>
      <c r="GH49" s="103"/>
      <c r="GI49" s="103"/>
      <c r="GJ49" s="103"/>
      <c r="GK49" s="103"/>
      <c r="GL49" s="103"/>
      <c r="GM49" s="103"/>
      <c r="GN49" s="103"/>
      <c r="GO49" s="103"/>
      <c r="GP49" s="103"/>
      <c r="GQ49" s="103"/>
      <c r="GR49" s="103"/>
      <c r="GS49" s="103"/>
      <c r="GT49" s="103"/>
      <c r="GU49" s="103"/>
      <c r="GV49" s="103"/>
      <c r="GW49" s="103"/>
      <c r="GX49" s="103"/>
      <c r="GY49" s="103"/>
      <c r="GZ49" s="103"/>
      <c r="HA49" s="103"/>
      <c r="HB49" s="103"/>
      <c r="HC49" s="103"/>
      <c r="HD49" s="103"/>
      <c r="HE49" s="103"/>
      <c r="HF49" s="103"/>
      <c r="HG49" s="103"/>
      <c r="HH49" s="103"/>
      <c r="HI49" s="103"/>
      <c r="HJ49" s="103"/>
      <c r="HK49" s="103"/>
      <c r="HL49" s="103"/>
      <c r="HM49" s="103"/>
      <c r="HN49" s="103"/>
      <c r="HO49" s="103"/>
      <c r="HP49" s="103"/>
      <c r="HQ49" s="103"/>
      <c r="HR49" s="103"/>
      <c r="HS49" s="103"/>
      <c r="HT49" s="103"/>
      <c r="HU49" s="103"/>
      <c r="HV49" s="103"/>
      <c r="HW49" s="103"/>
      <c r="HX49" s="103"/>
      <c r="HY49" s="103"/>
      <c r="HZ49" s="103"/>
      <c r="IA49" s="103"/>
      <c r="IB49" s="103"/>
      <c r="IC49" s="103"/>
      <c r="ID49" s="103"/>
      <c r="IE49" s="103"/>
      <c r="IF49" s="103"/>
      <c r="IG49" s="103"/>
      <c r="IH49" s="103"/>
      <c r="II49" s="103"/>
      <c r="IJ49" s="103"/>
      <c r="IK49" s="103"/>
      <c r="IL49" s="103"/>
      <c r="IM49" s="103"/>
      <c r="IN49" s="103"/>
      <c r="IO49" s="103"/>
      <c r="IP49" s="103"/>
      <c r="IQ49" s="103"/>
      <c r="IR49" s="103"/>
      <c r="IS49" s="103"/>
      <c r="IT49" s="103"/>
      <c r="IU49" s="103"/>
      <c r="IV49" s="103"/>
      <c r="IW49" s="103"/>
      <c r="IX49" s="103"/>
      <c r="IY49" s="103"/>
      <c r="IZ49" s="103"/>
      <c r="JA49" s="103"/>
      <c r="JB49" s="103"/>
      <c r="JC49" s="103"/>
      <c r="JD49" s="103"/>
      <c r="JE49" s="103"/>
      <c r="JF49" s="103"/>
      <c r="JG49" s="103"/>
      <c r="JH49" s="103"/>
      <c r="JI49" s="103"/>
      <c r="JJ49" s="103"/>
      <c r="JK49" s="103"/>
      <c r="JL49" s="103"/>
      <c r="JM49" s="103"/>
      <c r="JN49" s="103"/>
      <c r="JO49" s="103"/>
      <c r="JP49" s="103"/>
      <c r="JQ49" s="103"/>
      <c r="JR49" s="103"/>
      <c r="JS49" s="103"/>
      <c r="JT49" s="103"/>
      <c r="JU49" s="103"/>
      <c r="JV49" s="103"/>
      <c r="JW49" s="103"/>
      <c r="JX49" s="103"/>
      <c r="JY49" s="103"/>
      <c r="JZ49" s="103"/>
      <c r="KA49" s="103"/>
      <c r="KB49" s="103"/>
      <c r="KC49" s="103"/>
      <c r="KD49" s="103"/>
      <c r="KE49" s="103"/>
      <c r="KF49" s="103"/>
      <c r="KG49" s="103"/>
      <c r="KH49" s="103"/>
      <c r="KI49" s="103"/>
      <c r="KJ49" s="103"/>
      <c r="KK49" s="103"/>
      <c r="KL49" s="103"/>
      <c r="KM49" s="103"/>
      <c r="KN49" s="103"/>
      <c r="KO49" s="103"/>
      <c r="KP49" s="103"/>
      <c r="KQ49" s="103"/>
      <c r="KR49" s="103"/>
      <c r="KS49" s="103"/>
      <c r="KT49" s="103"/>
      <c r="KU49" s="103"/>
      <c r="KV49" s="103"/>
      <c r="KW49" s="103"/>
      <c r="KX49" s="103"/>
      <c r="KY49" s="103"/>
      <c r="KZ49" s="103"/>
      <c r="LA49" s="103"/>
      <c r="LB49" s="103"/>
      <c r="LC49" s="103"/>
      <c r="LD49" s="103"/>
      <c r="LE49" s="103"/>
      <c r="LF49" s="103"/>
      <c r="LG49" s="103"/>
      <c r="LH49" s="103"/>
      <c r="LI49" s="103"/>
      <c r="LJ49" s="103"/>
      <c r="LK49" s="103"/>
      <c r="LL49" s="103"/>
      <c r="LM49" s="103"/>
      <c r="LN49" s="103"/>
      <c r="LO49" s="103"/>
      <c r="LP49" s="103"/>
      <c r="LQ49" s="103"/>
      <c r="LR49" s="103"/>
      <c r="LS49" s="103"/>
      <c r="LT49" s="103"/>
      <c r="LU49" s="103"/>
      <c r="LV49" s="103"/>
      <c r="LW49" s="103"/>
      <c r="LX49" s="103"/>
      <c r="LY49" s="103"/>
      <c r="LZ49" s="103"/>
      <c r="MA49" s="103"/>
      <c r="MB49" s="103"/>
      <c r="MC49" s="103"/>
      <c r="MD49" s="103"/>
      <c r="ME49" s="103"/>
      <c r="MF49" s="103"/>
      <c r="MG49" s="103"/>
      <c r="MH49" s="103"/>
      <c r="MI49" s="103"/>
      <c r="MJ49" s="103"/>
      <c r="MK49" s="103"/>
      <c r="ML49" s="103"/>
      <c r="MM49" s="103"/>
      <c r="MN49" s="103"/>
      <c r="MO49" s="103"/>
      <c r="MP49" s="103"/>
      <c r="MQ49" s="103"/>
      <c r="MR49" s="103"/>
      <c r="MS49" s="103"/>
      <c r="MT49" s="103"/>
      <c r="MU49" s="103"/>
      <c r="MV49" s="103"/>
      <c r="MW49" s="103"/>
      <c r="MX49" s="103"/>
      <c r="MY49" s="103"/>
      <c r="MZ49" s="103"/>
      <c r="NA49" s="103"/>
      <c r="NB49" s="103"/>
      <c r="NC49" s="103"/>
      <c r="ND49" s="103"/>
      <c r="NE49" s="103"/>
      <c r="NF49" s="103"/>
      <c r="NG49" s="103"/>
      <c r="NH49" s="103"/>
      <c r="NI49" s="103"/>
      <c r="NJ49" s="103"/>
      <c r="NK49" s="103"/>
      <c r="NL49" s="103"/>
      <c r="NM49" s="103"/>
      <c r="NN49" s="103"/>
      <c r="NO49" s="103"/>
      <c r="NP49" s="103"/>
      <c r="NQ49" s="103"/>
      <c r="NR49" s="103"/>
      <c r="NS49" s="103"/>
      <c r="NT49" s="103"/>
      <c r="NU49" s="103"/>
      <c r="NV49" s="103"/>
      <c r="NW49" s="103"/>
      <c r="NX49" s="103"/>
      <c r="NY49" s="103"/>
      <c r="NZ49" s="103"/>
      <c r="OA49" s="103"/>
      <c r="OB49" s="103"/>
      <c r="OC49" s="103"/>
      <c r="OD49" s="103"/>
      <c r="OE49" s="103"/>
      <c r="OF49" s="103"/>
      <c r="OG49" s="103"/>
      <c r="OH49" s="103"/>
      <c r="OI49" s="103"/>
      <c r="OJ49" s="103"/>
      <c r="OK49" s="103"/>
      <c r="OL49" s="103"/>
      <c r="OM49" s="103"/>
      <c r="ON49" s="103"/>
      <c r="OO49" s="103"/>
      <c r="OP49" s="103"/>
      <c r="OQ49" s="103"/>
      <c r="OR49" s="103"/>
      <c r="OS49" s="103"/>
      <c r="OT49" s="103"/>
      <c r="OU49" s="103"/>
      <c r="OV49" s="103"/>
      <c r="OW49" s="103"/>
      <c r="OX49" s="103"/>
      <c r="OY49" s="103"/>
      <c r="OZ49" s="103"/>
      <c r="PA49" s="103"/>
      <c r="PB49" s="103"/>
      <c r="PC49" s="103"/>
      <c r="PD49" s="103"/>
      <c r="PE49" s="103"/>
      <c r="PF49" s="103"/>
      <c r="PG49" s="103"/>
      <c r="PH49" s="103"/>
      <c r="PI49" s="103"/>
      <c r="PJ49" s="103"/>
      <c r="PK49" s="103"/>
      <c r="PL49" s="103"/>
      <c r="PM49" s="103"/>
      <c r="PN49" s="103"/>
      <c r="PO49" s="103"/>
      <c r="PP49" s="103"/>
      <c r="PQ49" s="103"/>
      <c r="PR49" s="103"/>
      <c r="PS49" s="103"/>
      <c r="PT49" s="103"/>
      <c r="PU49" s="103"/>
      <c r="PV49" s="103"/>
      <c r="PW49" s="103"/>
      <c r="PX49" s="103"/>
      <c r="PY49" s="103"/>
      <c r="PZ49" s="103"/>
      <c r="QA49" s="103"/>
      <c r="QB49" s="103"/>
      <c r="QC49" s="103"/>
      <c r="QD49" s="103"/>
      <c r="QE49" s="103"/>
      <c r="QF49" s="103"/>
      <c r="QG49" s="103"/>
      <c r="QH49" s="103"/>
      <c r="QI49" s="103"/>
      <c r="QJ49" s="103"/>
      <c r="QK49" s="103"/>
      <c r="QL49" s="103"/>
      <c r="QM49" s="103"/>
      <c r="QN49" s="103"/>
      <c r="QO49" s="103"/>
      <c r="QP49" s="103"/>
      <c r="QQ49" s="103"/>
      <c r="QR49" s="103"/>
      <c r="QS49" s="103"/>
      <c r="QT49" s="103"/>
      <c r="QU49" s="103"/>
      <c r="QV49" s="103"/>
      <c r="QW49" s="103"/>
      <c r="QX49" s="103"/>
      <c r="QY49" s="103"/>
      <c r="QZ49" s="103"/>
      <c r="RA49" s="103"/>
      <c r="RB49" s="103"/>
      <c r="RC49" s="103"/>
      <c r="RD49" s="103"/>
      <c r="RE49" s="103"/>
      <c r="RF49" s="103"/>
      <c r="RG49" s="103"/>
      <c r="RH49" s="103"/>
      <c r="RI49" s="103"/>
      <c r="RJ49" s="103"/>
      <c r="RK49" s="103"/>
      <c r="RL49" s="103"/>
      <c r="RM49" s="103"/>
      <c r="RN49" s="103"/>
      <c r="RO49" s="103"/>
      <c r="RP49" s="103"/>
      <c r="RQ49" s="103"/>
      <c r="RR49" s="103"/>
      <c r="RS49" s="103"/>
      <c r="RT49" s="103"/>
      <c r="RU49" s="103"/>
      <c r="RV49" s="103"/>
      <c r="RW49" s="103"/>
      <c r="RX49" s="103"/>
      <c r="RY49" s="103"/>
      <c r="RZ49" s="103"/>
      <c r="SA49" s="103"/>
      <c r="SB49" s="103"/>
      <c r="SC49" s="103"/>
      <c r="SD49" s="103"/>
      <c r="SE49" s="103"/>
      <c r="SF49" s="103"/>
      <c r="SG49" s="103"/>
      <c r="SH49" s="103"/>
      <c r="SI49" s="103"/>
      <c r="SJ49" s="103"/>
      <c r="SK49" s="103"/>
      <c r="SL49" s="103"/>
      <c r="SM49" s="103"/>
      <c r="SN49" s="103"/>
      <c r="SO49" s="103"/>
      <c r="SP49" s="103"/>
      <c r="SQ49" s="103"/>
      <c r="SR49" s="103"/>
      <c r="SS49" s="103"/>
      <c r="ST49" s="103"/>
      <c r="SU49" s="103"/>
      <c r="SV49" s="103"/>
      <c r="SW49" s="103"/>
      <c r="SX49" s="103"/>
      <c r="SY49" s="103"/>
      <c r="SZ49" s="103"/>
      <c r="TA49" s="103"/>
      <c r="TB49" s="103"/>
      <c r="TC49" s="103"/>
      <c r="TD49" s="103"/>
      <c r="TE49" s="103"/>
      <c r="TF49" s="103"/>
      <c r="TG49" s="103"/>
      <c r="TH49" s="103"/>
      <c r="TI49" s="103"/>
      <c r="TJ49" s="103"/>
      <c r="TK49" s="103"/>
      <c r="TL49" s="103"/>
      <c r="TM49" s="103"/>
      <c r="TN49" s="103"/>
      <c r="TO49" s="103"/>
      <c r="TP49" s="103"/>
      <c r="TQ49" s="103"/>
      <c r="TR49" s="103"/>
      <c r="TS49" s="103"/>
      <c r="TT49" s="103"/>
      <c r="TU49" s="103"/>
      <c r="TV49" s="103"/>
      <c r="TW49" s="103"/>
      <c r="TX49" s="103"/>
      <c r="TY49" s="103"/>
      <c r="TZ49" s="103"/>
      <c r="UA49" s="103"/>
      <c r="UB49" s="103"/>
      <c r="UC49" s="103"/>
      <c r="UD49" s="103"/>
      <c r="UE49" s="103"/>
      <c r="UF49" s="103"/>
      <c r="UG49" s="103"/>
      <c r="UH49" s="103"/>
      <c r="UI49" s="103"/>
      <c r="UJ49" s="103"/>
      <c r="UK49" s="103"/>
      <c r="UL49" s="103"/>
      <c r="UM49" s="103"/>
      <c r="UN49" s="103"/>
      <c r="UO49" s="103"/>
      <c r="UP49" s="103"/>
      <c r="UQ49" s="103"/>
      <c r="UR49" s="103"/>
      <c r="US49" s="103"/>
      <c r="UT49" s="103"/>
      <c r="UU49" s="103"/>
      <c r="UV49" s="103"/>
      <c r="UW49" s="103"/>
      <c r="UX49" s="103"/>
      <c r="UY49" s="103"/>
      <c r="UZ49" s="103"/>
      <c r="VA49" s="103"/>
      <c r="VB49" s="103"/>
      <c r="VC49" s="103"/>
      <c r="VD49" s="103"/>
      <c r="VE49" s="103"/>
      <c r="VF49" s="103"/>
      <c r="VG49" s="103"/>
      <c r="VH49" s="103"/>
      <c r="VI49" s="103"/>
      <c r="VJ49" s="103"/>
      <c r="VK49" s="103"/>
      <c r="VL49" s="103"/>
      <c r="VM49" s="103"/>
      <c r="VN49" s="103"/>
      <c r="VO49" s="103"/>
      <c r="VP49" s="103"/>
      <c r="VQ49" s="103"/>
      <c r="VR49" s="103"/>
      <c r="VS49" s="103"/>
      <c r="VT49" s="103"/>
      <c r="VU49" s="103"/>
      <c r="VV49" s="103"/>
      <c r="VW49" s="103"/>
      <c r="VX49" s="103"/>
      <c r="VY49" s="103"/>
      <c r="VZ49" s="103"/>
      <c r="WA49" s="103"/>
      <c r="WB49" s="103"/>
      <c r="WC49" s="103"/>
      <c r="WD49" s="103"/>
      <c r="WE49" s="103"/>
      <c r="WF49" s="103"/>
      <c r="WG49" s="103"/>
      <c r="WH49" s="103"/>
      <c r="WI49" s="103"/>
      <c r="WJ49" s="103"/>
      <c r="WK49" s="103"/>
      <c r="WL49" s="103"/>
      <c r="WM49" s="103"/>
      <c r="WN49" s="103"/>
      <c r="WO49" s="103"/>
      <c r="WP49" s="103"/>
      <c r="WQ49" s="103"/>
      <c r="WR49" s="103"/>
      <c r="WS49" s="103"/>
      <c r="WT49" s="103"/>
      <c r="WU49" s="103"/>
      <c r="WV49" s="103"/>
      <c r="WW49" s="103"/>
      <c r="WX49" s="103"/>
      <c r="WY49" s="103"/>
      <c r="WZ49" s="103"/>
      <c r="XA49" s="103"/>
      <c r="XB49" s="103"/>
      <c r="XC49" s="103"/>
      <c r="XD49" s="103"/>
      <c r="XE49" s="103"/>
      <c r="XF49" s="103"/>
      <c r="XG49" s="103"/>
      <c r="XH49" s="103"/>
      <c r="XI49" s="103"/>
      <c r="XJ49" s="103"/>
      <c r="XK49" s="103"/>
      <c r="XL49" s="103"/>
      <c r="XM49" s="103"/>
      <c r="XN49" s="103"/>
      <c r="XO49" s="103"/>
      <c r="XP49" s="103"/>
      <c r="XQ49" s="103"/>
      <c r="XR49" s="103"/>
      <c r="XS49" s="103"/>
      <c r="XT49" s="103"/>
      <c r="XU49" s="103"/>
      <c r="XV49" s="103"/>
      <c r="XW49" s="103"/>
      <c r="XX49" s="103"/>
      <c r="XY49" s="103"/>
      <c r="XZ49" s="103"/>
      <c r="YA49" s="103"/>
      <c r="YB49" s="103"/>
      <c r="YC49" s="103"/>
      <c r="YD49" s="103"/>
      <c r="YE49" s="103"/>
      <c r="YF49" s="103"/>
      <c r="YG49" s="103"/>
      <c r="YH49" s="103"/>
      <c r="YI49" s="103"/>
      <c r="YJ49" s="103"/>
      <c r="YK49" s="103"/>
      <c r="YL49" s="103"/>
      <c r="YM49" s="103"/>
      <c r="YN49" s="103"/>
      <c r="YO49" s="103"/>
      <c r="YP49" s="103"/>
      <c r="YQ49" s="103"/>
      <c r="YR49" s="103"/>
      <c r="YS49" s="103"/>
      <c r="YT49" s="103"/>
      <c r="YU49" s="103"/>
      <c r="YV49" s="103"/>
      <c r="YW49" s="103"/>
      <c r="YX49" s="103"/>
      <c r="YY49" s="103"/>
      <c r="YZ49" s="103"/>
      <c r="ZA49" s="103"/>
      <c r="ZB49" s="103"/>
      <c r="ZC49" s="103"/>
      <c r="ZD49" s="103"/>
      <c r="ZE49" s="103"/>
      <c r="ZF49" s="103"/>
      <c r="ZG49" s="103"/>
      <c r="ZH49" s="103"/>
      <c r="ZI49" s="103"/>
      <c r="ZJ49" s="103"/>
      <c r="ZK49" s="103"/>
      <c r="ZL49" s="103"/>
      <c r="ZM49" s="103"/>
      <c r="ZN49" s="103"/>
      <c r="ZO49" s="103"/>
      <c r="ZP49" s="103"/>
      <c r="ZQ49" s="103"/>
      <c r="ZR49" s="103"/>
      <c r="ZS49" s="103"/>
      <c r="ZT49" s="103"/>
      <c r="ZU49" s="103"/>
      <c r="ZV49" s="103"/>
      <c r="ZW49" s="103"/>
      <c r="ZX49" s="103"/>
      <c r="ZY49" s="103"/>
      <c r="ZZ49" s="103"/>
      <c r="AAA49" s="103"/>
      <c r="AAB49" s="103"/>
      <c r="AAC49" s="103"/>
      <c r="AAD49" s="103"/>
      <c r="AAE49" s="103"/>
      <c r="AAF49" s="103"/>
      <c r="AAG49" s="103"/>
      <c r="AAH49" s="103"/>
      <c r="AAI49" s="103"/>
      <c r="AAJ49" s="103"/>
      <c r="AAK49" s="103"/>
      <c r="AAL49" s="103"/>
      <c r="AAM49" s="103"/>
      <c r="AAN49" s="103"/>
      <c r="AAO49" s="103"/>
      <c r="AAP49" s="103"/>
      <c r="AAQ49" s="103"/>
      <c r="AAR49" s="103"/>
      <c r="AAS49" s="103"/>
      <c r="AAT49" s="103"/>
      <c r="AAU49" s="103"/>
      <c r="AAV49" s="103"/>
      <c r="AAW49" s="103"/>
      <c r="AAX49" s="103"/>
      <c r="AAY49" s="103"/>
      <c r="AAZ49" s="103"/>
      <c r="ABA49" s="103"/>
      <c r="ABB49" s="103"/>
      <c r="ABC49" s="103"/>
      <c r="ABD49" s="103"/>
      <c r="ABE49" s="103"/>
      <c r="ABF49" s="103"/>
      <c r="ABG49" s="103"/>
      <c r="ABH49" s="103"/>
      <c r="ABI49" s="103"/>
      <c r="ABJ49" s="103"/>
      <c r="ABK49" s="103"/>
      <c r="ABL49" s="103"/>
      <c r="ABM49" s="103"/>
      <c r="ABN49" s="103"/>
      <c r="ABO49" s="103"/>
      <c r="ABP49" s="103"/>
      <c r="ABQ49" s="103"/>
      <c r="ABR49" s="103"/>
      <c r="ABS49" s="103"/>
      <c r="ABT49" s="103"/>
      <c r="ABU49" s="103"/>
      <c r="ABV49" s="103"/>
      <c r="ABW49" s="103"/>
      <c r="ABX49" s="103"/>
      <c r="ABY49" s="103"/>
      <c r="ABZ49" s="103"/>
      <c r="ACA49" s="103"/>
      <c r="ACB49" s="103"/>
      <c r="ACC49" s="103"/>
      <c r="ACD49" s="103"/>
      <c r="ACE49" s="103"/>
      <c r="ACF49" s="103"/>
      <c r="ACG49" s="103"/>
      <c r="ACH49" s="103"/>
      <c r="ACI49" s="103"/>
      <c r="ACJ49" s="103"/>
      <c r="ACK49" s="103"/>
      <c r="ACL49" s="103"/>
      <c r="ACM49" s="103"/>
      <c r="ACN49" s="103"/>
      <c r="ACO49" s="103"/>
      <c r="ACP49" s="103"/>
      <c r="ACQ49" s="103"/>
      <c r="ACR49" s="103"/>
      <c r="ACS49" s="103"/>
      <c r="ACT49" s="103"/>
      <c r="ACU49" s="103"/>
      <c r="ACV49" s="103"/>
      <c r="ACW49" s="103"/>
      <c r="ACX49" s="103"/>
      <c r="ACY49" s="103"/>
      <c r="ACZ49" s="103"/>
      <c r="ADA49" s="103"/>
      <c r="ADB49" s="103"/>
      <c r="ADC49" s="103"/>
      <c r="ADD49" s="103"/>
      <c r="ADE49" s="103"/>
      <c r="ADF49" s="103"/>
      <c r="ADG49" s="103"/>
      <c r="ADH49" s="103"/>
      <c r="ADI49" s="103"/>
      <c r="ADJ49" s="103"/>
      <c r="ADK49" s="103"/>
      <c r="ADL49" s="103"/>
      <c r="ADM49" s="103"/>
      <c r="ADN49" s="103"/>
      <c r="ADO49" s="103"/>
      <c r="ADP49" s="103"/>
      <c r="ADQ49" s="103"/>
      <c r="ADR49" s="103"/>
      <c r="ADS49" s="103"/>
      <c r="ADT49" s="103"/>
      <c r="ADU49" s="103"/>
      <c r="ADV49" s="103"/>
      <c r="ADW49" s="103"/>
      <c r="ADX49" s="103"/>
      <c r="ADY49" s="103"/>
      <c r="ADZ49" s="103"/>
      <c r="AEA49" s="103"/>
      <c r="AEB49" s="103"/>
      <c r="AEC49" s="103"/>
      <c r="AED49" s="103"/>
      <c r="AEE49" s="103"/>
      <c r="AEF49" s="103"/>
      <c r="AEG49" s="103"/>
      <c r="AEH49" s="103"/>
      <c r="AEI49" s="103"/>
      <c r="AEJ49" s="103"/>
      <c r="AEK49" s="103"/>
      <c r="AEL49" s="103"/>
      <c r="AEM49" s="103"/>
      <c r="AEN49" s="103"/>
      <c r="AEO49" s="103"/>
      <c r="AEP49" s="103"/>
      <c r="AEQ49" s="103"/>
      <c r="AER49" s="103"/>
      <c r="AES49" s="103"/>
      <c r="AET49" s="103"/>
      <c r="AEU49" s="103"/>
      <c r="AEV49" s="103"/>
      <c r="AEW49" s="103"/>
      <c r="AEX49" s="103"/>
      <c r="AEY49" s="103"/>
      <c r="AEZ49" s="103"/>
      <c r="AFA49" s="103"/>
      <c r="AFB49" s="103"/>
      <c r="AFC49" s="103"/>
      <c r="AFD49" s="103"/>
      <c r="AFE49" s="103"/>
      <c r="AFF49" s="103"/>
      <c r="AFG49" s="103"/>
      <c r="AFH49" s="103"/>
      <c r="AFI49" s="103"/>
      <c r="AFJ49" s="103"/>
      <c r="AFK49" s="103"/>
      <c r="AFL49" s="103"/>
      <c r="AFM49" s="103"/>
      <c r="AFN49" s="103"/>
      <c r="AFO49" s="103"/>
      <c r="AFP49" s="103"/>
      <c r="AFQ49" s="103"/>
      <c r="AFR49" s="103"/>
      <c r="AFS49" s="103"/>
      <c r="AFT49" s="103"/>
      <c r="AFU49" s="103"/>
      <c r="AFV49" s="103"/>
      <c r="AFW49" s="103"/>
      <c r="AFX49" s="103"/>
      <c r="AFY49" s="103"/>
      <c r="AFZ49" s="103"/>
      <c r="AGA49" s="103"/>
      <c r="AGB49" s="103"/>
      <c r="AGC49" s="103"/>
      <c r="AGD49" s="103"/>
      <c r="AGE49" s="103"/>
      <c r="AGF49" s="103"/>
      <c r="AGG49" s="103"/>
      <c r="AGH49" s="103"/>
      <c r="AGI49" s="103"/>
      <c r="AGJ49" s="103"/>
      <c r="AGK49" s="103"/>
      <c r="AGL49" s="103"/>
      <c r="AGM49" s="103"/>
      <c r="AGN49" s="103"/>
      <c r="AGO49" s="103"/>
      <c r="AGP49" s="103"/>
      <c r="AGQ49" s="103"/>
      <c r="AGR49" s="103"/>
      <c r="AGS49" s="103"/>
      <c r="AGT49" s="103"/>
      <c r="AGU49" s="103"/>
      <c r="AGV49" s="103"/>
      <c r="AGW49" s="103"/>
      <c r="AGX49" s="103"/>
      <c r="AGY49" s="103"/>
      <c r="AGZ49" s="103"/>
      <c r="AHA49" s="103"/>
      <c r="AHB49" s="103"/>
      <c r="AHC49" s="103"/>
      <c r="AHD49" s="103"/>
      <c r="AHE49" s="103"/>
      <c r="AHF49" s="103"/>
      <c r="AHG49" s="103"/>
      <c r="AHH49" s="103"/>
      <c r="AHI49" s="103"/>
      <c r="AHJ49" s="103"/>
      <c r="AHK49" s="103"/>
      <c r="AHL49" s="103"/>
      <c r="AHM49" s="103"/>
      <c r="AHN49" s="103"/>
      <c r="AHO49" s="103"/>
      <c r="AHP49" s="103"/>
      <c r="AHQ49" s="103"/>
      <c r="AHR49" s="103"/>
      <c r="AHS49" s="103"/>
      <c r="AHT49" s="103"/>
      <c r="AHU49" s="103"/>
      <c r="AHV49" s="103"/>
      <c r="AHW49" s="103"/>
      <c r="AHX49" s="103"/>
      <c r="AHY49" s="103"/>
      <c r="AHZ49" s="103"/>
      <c r="AIA49" s="103"/>
      <c r="AIB49" s="103"/>
      <c r="AIC49" s="103"/>
      <c r="AID49" s="103"/>
      <c r="AIE49" s="103"/>
      <c r="AIF49" s="103"/>
      <c r="AIG49" s="103"/>
      <c r="AIH49" s="103"/>
      <c r="AII49" s="103"/>
      <c r="AIJ49" s="103"/>
      <c r="AIK49" s="103"/>
      <c r="AIL49" s="103"/>
      <c r="AIM49" s="103"/>
      <c r="AIN49" s="103"/>
      <c r="AIO49" s="103"/>
      <c r="AIP49" s="103"/>
      <c r="AIQ49" s="103"/>
      <c r="AIR49" s="103"/>
      <c r="AIS49" s="103"/>
      <c r="AIT49" s="103"/>
      <c r="AIU49" s="103"/>
      <c r="AIV49" s="103"/>
      <c r="AIW49" s="103"/>
      <c r="AIX49" s="103"/>
      <c r="AIY49" s="103"/>
      <c r="AIZ49" s="103"/>
      <c r="AJA49" s="103"/>
      <c r="AJB49" s="103"/>
      <c r="AJC49" s="103"/>
      <c r="AJD49" s="103"/>
      <c r="AJE49" s="103"/>
      <c r="AJF49" s="103"/>
      <c r="AJG49" s="103"/>
      <c r="AJH49" s="103"/>
      <c r="AJI49" s="103"/>
      <c r="AJJ49" s="103"/>
      <c r="AJK49" s="103"/>
      <c r="AJL49" s="103"/>
      <c r="AJM49" s="103"/>
      <c r="AJN49" s="103"/>
      <c r="AJO49" s="103"/>
      <c r="AJP49" s="103"/>
      <c r="AJQ49" s="103"/>
      <c r="AJR49" s="103"/>
      <c r="AJS49" s="103"/>
      <c r="AJT49" s="103"/>
      <c r="AJU49" s="103"/>
      <c r="AJV49" s="103"/>
      <c r="AJW49" s="103"/>
      <c r="AJX49" s="103"/>
      <c r="AJY49" s="103"/>
      <c r="AJZ49" s="103"/>
      <c r="AKA49" s="103"/>
      <c r="AKB49" s="103"/>
      <c r="AKC49" s="103"/>
      <c r="AKD49" s="103"/>
      <c r="AKE49" s="103"/>
      <c r="AKF49" s="103"/>
      <c r="AKG49" s="103"/>
      <c r="AKH49" s="103"/>
      <c r="AKI49" s="103"/>
      <c r="AKJ49" s="103"/>
      <c r="AKK49" s="103"/>
      <c r="AKL49" s="103"/>
      <c r="AKM49" s="103"/>
      <c r="AKN49" s="103"/>
      <c r="AKO49" s="103"/>
      <c r="AKP49" s="103"/>
      <c r="AKQ49" s="103"/>
      <c r="AKR49" s="103"/>
      <c r="AKS49" s="103"/>
      <c r="AKT49" s="103"/>
      <c r="AKU49" s="103"/>
      <c r="AKV49" s="103"/>
      <c r="AKW49" s="103"/>
      <c r="AKX49" s="103"/>
      <c r="AKY49" s="103"/>
      <c r="AKZ49" s="103"/>
      <c r="ALA49" s="103"/>
      <c r="ALB49" s="103"/>
      <c r="ALC49" s="103"/>
      <c r="ALD49" s="103"/>
      <c r="ALE49" s="103"/>
      <c r="ALF49" s="103"/>
      <c r="ALG49" s="103"/>
      <c r="ALH49" s="103"/>
      <c r="ALI49" s="103"/>
      <c r="ALJ49" s="103"/>
      <c r="ALK49" s="103"/>
      <c r="ALL49" s="103"/>
      <c r="ALM49" s="103"/>
      <c r="ALN49" s="103"/>
      <c r="ALO49" s="103"/>
      <c r="ALP49" s="103"/>
      <c r="ALQ49" s="103"/>
      <c r="ALR49" s="103"/>
      <c r="ALS49" s="103"/>
      <c r="ALT49" s="103"/>
      <c r="ALU49" s="103"/>
      <c r="ALV49" s="103"/>
      <c r="ALW49" s="103"/>
      <c r="ALX49" s="103"/>
      <c r="ALY49" s="103"/>
      <c r="ALZ49" s="103"/>
      <c r="AMA49" s="103"/>
      <c r="AMB49" s="103"/>
      <c r="AMC49" s="103"/>
      <c r="AMD49" s="103"/>
      <c r="AME49" s="103"/>
      <c r="AMF49" s="103"/>
      <c r="AMG49" s="103"/>
      <c r="AMH49" s="103"/>
      <c r="AMI49" s="103"/>
    </row>
    <row r="50" spans="1:1023" ht="12" customHeight="1" x14ac:dyDescent="0.2">
      <c r="A50" s="76" t="s">
        <v>91</v>
      </c>
      <c r="B50" s="286" t="s">
        <v>74</v>
      </c>
      <c r="C50" s="286"/>
      <c r="D50" s="286"/>
      <c r="E50" s="286"/>
      <c r="F50" s="286"/>
      <c r="G50" s="286"/>
      <c r="H50" s="286"/>
      <c r="I50" s="286"/>
      <c r="J50" s="286"/>
      <c r="K50" s="21"/>
      <c r="L50" s="21"/>
      <c r="M50" s="21"/>
      <c r="N50" s="21" t="s">
        <v>65</v>
      </c>
      <c r="O50" s="21"/>
      <c r="P50" s="21"/>
      <c r="Q50" s="21"/>
      <c r="R50" s="21"/>
      <c r="S50" s="70">
        <f>V50+W50</f>
        <v>74</v>
      </c>
      <c r="T50" s="70"/>
      <c r="U50" s="71">
        <f>AD50+AI50+AN50+AS50+AX50+BC50+BH50+BM50</f>
        <v>0</v>
      </c>
      <c r="V50" s="78">
        <f>AG50+AL50+AQ50+AV50+BA50+BF50+BK50+BP50</f>
        <v>4</v>
      </c>
      <c r="W50" s="21">
        <f>AE50+AJ50+AO50+AT50+AY50+BD50+BI50+BN50</f>
        <v>70</v>
      </c>
      <c r="X50" s="79">
        <f>W50-Y50-AA50-Z50</f>
        <v>18</v>
      </c>
      <c r="Y50" s="79"/>
      <c r="Z50" s="79">
        <v>52</v>
      </c>
      <c r="AA50" s="79"/>
      <c r="AB50" s="79">
        <f>AF50+AK50+AP50+AU50+AZ50+BE50+BJ50+BO50</f>
        <v>0</v>
      </c>
      <c r="AC50" s="80">
        <f>AE50+AF50+AG50</f>
        <v>0</v>
      </c>
      <c r="AD50" s="81"/>
      <c r="AE50" s="21"/>
      <c r="AF50" s="21"/>
      <c r="AG50" s="21"/>
      <c r="AH50" s="86">
        <f>AJ50+AK50+AL50</f>
        <v>0</v>
      </c>
      <c r="AI50" s="81"/>
      <c r="AJ50" s="21"/>
      <c r="AK50" s="21"/>
      <c r="AL50" s="79"/>
      <c r="AM50" s="80"/>
      <c r="AN50" s="81"/>
      <c r="AO50" s="21"/>
      <c r="AP50" s="21"/>
      <c r="AQ50" s="21"/>
      <c r="AR50" s="86">
        <f>AT50+AU50+AV50</f>
        <v>74</v>
      </c>
      <c r="AS50" s="81"/>
      <c r="AT50" s="21">
        <v>70</v>
      </c>
      <c r="AU50" s="21"/>
      <c r="AV50" s="79">
        <v>4</v>
      </c>
      <c r="AW50" s="80">
        <f>AY50+AZ50+BA50</f>
        <v>0</v>
      </c>
      <c r="AX50" s="81"/>
      <c r="AY50" s="21"/>
      <c r="AZ50" s="21"/>
      <c r="BA50" s="21"/>
      <c r="BB50" s="86">
        <f>BD50+BE50+BF50</f>
        <v>0</v>
      </c>
      <c r="BC50" s="81"/>
      <c r="BD50" s="21"/>
      <c r="BE50" s="21"/>
      <c r="BF50" s="79"/>
      <c r="BG50" s="80">
        <f>BI50+BJ50+BK50</f>
        <v>0</v>
      </c>
      <c r="BH50" s="81"/>
      <c r="BI50" s="21"/>
      <c r="BJ50" s="21"/>
      <c r="BK50" s="21"/>
      <c r="BL50" s="80">
        <f>BN50+BO50+BP50</f>
        <v>0</v>
      </c>
      <c r="BM50" s="81"/>
      <c r="BN50" s="21"/>
      <c r="BO50" s="21"/>
      <c r="BP50" s="2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  <c r="FO50" s="103"/>
      <c r="FP50" s="103"/>
      <c r="FQ50" s="103"/>
      <c r="FR50" s="103"/>
      <c r="FS50" s="103"/>
      <c r="FT50" s="103"/>
      <c r="FU50" s="103"/>
      <c r="FV50" s="103"/>
      <c r="FW50" s="103"/>
      <c r="FX50" s="103"/>
      <c r="FY50" s="103"/>
      <c r="FZ50" s="103"/>
      <c r="GA50" s="103"/>
      <c r="GB50" s="103"/>
      <c r="GC50" s="103"/>
      <c r="GD50" s="103"/>
      <c r="GE50" s="103"/>
      <c r="GF50" s="103"/>
      <c r="GG50" s="103"/>
      <c r="GH50" s="103"/>
      <c r="GI50" s="103"/>
      <c r="GJ50" s="103"/>
      <c r="GK50" s="103"/>
      <c r="GL50" s="103"/>
      <c r="GM50" s="103"/>
      <c r="GN50" s="103"/>
      <c r="GO50" s="103"/>
      <c r="GP50" s="103"/>
      <c r="GQ50" s="103"/>
      <c r="GR50" s="103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103"/>
      <c r="HF50" s="103"/>
      <c r="HG50" s="103"/>
      <c r="HH50" s="103"/>
      <c r="HI50" s="103"/>
      <c r="HJ50" s="103"/>
      <c r="HK50" s="103"/>
      <c r="HL50" s="103"/>
      <c r="HM50" s="103"/>
      <c r="HN50" s="103"/>
      <c r="HO50" s="103"/>
      <c r="HP50" s="103"/>
      <c r="HQ50" s="103"/>
      <c r="HR50" s="103"/>
      <c r="HS50" s="103"/>
      <c r="HT50" s="103"/>
      <c r="HU50" s="103"/>
      <c r="HV50" s="103"/>
      <c r="HW50" s="103"/>
      <c r="HX50" s="103"/>
      <c r="HY50" s="103"/>
      <c r="HZ50" s="103"/>
      <c r="IA50" s="103"/>
      <c r="IB50" s="103"/>
      <c r="IC50" s="103"/>
      <c r="ID50" s="103"/>
      <c r="IE50" s="103"/>
      <c r="IF50" s="103"/>
      <c r="IG50" s="103"/>
      <c r="IH50" s="103"/>
      <c r="II50" s="103"/>
      <c r="IJ50" s="103"/>
      <c r="IK50" s="103"/>
      <c r="IL50" s="103"/>
      <c r="IM50" s="103"/>
      <c r="IN50" s="103"/>
      <c r="IO50" s="103"/>
      <c r="IP50" s="103"/>
      <c r="IQ50" s="103"/>
      <c r="IR50" s="103"/>
      <c r="IS50" s="103"/>
      <c r="IT50" s="103"/>
      <c r="IU50" s="103"/>
      <c r="IV50" s="103"/>
      <c r="IW50" s="103"/>
      <c r="IX50" s="103"/>
      <c r="IY50" s="103"/>
      <c r="IZ50" s="103"/>
      <c r="JA50" s="103"/>
      <c r="JB50" s="103"/>
      <c r="JC50" s="103"/>
      <c r="JD50" s="103"/>
      <c r="JE50" s="103"/>
      <c r="JF50" s="103"/>
      <c r="JG50" s="103"/>
      <c r="JH50" s="103"/>
      <c r="JI50" s="103"/>
      <c r="JJ50" s="103"/>
      <c r="JK50" s="103"/>
      <c r="JL50" s="103"/>
      <c r="JM50" s="103"/>
      <c r="JN50" s="103"/>
      <c r="JO50" s="103"/>
      <c r="JP50" s="103"/>
      <c r="JQ50" s="103"/>
      <c r="JR50" s="103"/>
      <c r="JS50" s="103"/>
      <c r="JT50" s="103"/>
      <c r="JU50" s="103"/>
      <c r="JV50" s="103"/>
      <c r="JW50" s="103"/>
      <c r="JX50" s="103"/>
      <c r="JY50" s="103"/>
      <c r="JZ50" s="103"/>
      <c r="KA50" s="103"/>
      <c r="KB50" s="103"/>
      <c r="KC50" s="103"/>
      <c r="KD50" s="103"/>
      <c r="KE50" s="103"/>
      <c r="KF50" s="103"/>
      <c r="KG50" s="103"/>
      <c r="KH50" s="103"/>
      <c r="KI50" s="103"/>
      <c r="KJ50" s="103"/>
      <c r="KK50" s="103"/>
      <c r="KL50" s="103"/>
      <c r="KM50" s="103"/>
      <c r="KN50" s="103"/>
      <c r="KO50" s="103"/>
      <c r="KP50" s="103"/>
      <c r="KQ50" s="103"/>
      <c r="KR50" s="103"/>
      <c r="KS50" s="103"/>
      <c r="KT50" s="103"/>
      <c r="KU50" s="103"/>
      <c r="KV50" s="103"/>
      <c r="KW50" s="103"/>
      <c r="KX50" s="103"/>
      <c r="KY50" s="103"/>
      <c r="KZ50" s="103"/>
      <c r="LA50" s="103"/>
      <c r="LB50" s="103"/>
      <c r="LC50" s="103"/>
      <c r="LD50" s="103"/>
      <c r="LE50" s="103"/>
      <c r="LF50" s="103"/>
      <c r="LG50" s="103"/>
      <c r="LH50" s="103"/>
      <c r="LI50" s="103"/>
      <c r="LJ50" s="103"/>
      <c r="LK50" s="103"/>
      <c r="LL50" s="103"/>
      <c r="LM50" s="103"/>
      <c r="LN50" s="103"/>
      <c r="LO50" s="103"/>
      <c r="LP50" s="103"/>
      <c r="LQ50" s="103"/>
      <c r="LR50" s="103"/>
      <c r="LS50" s="103"/>
      <c r="LT50" s="103"/>
      <c r="LU50" s="103"/>
      <c r="LV50" s="103"/>
      <c r="LW50" s="103"/>
      <c r="LX50" s="103"/>
      <c r="LY50" s="103"/>
      <c r="LZ50" s="103"/>
      <c r="MA50" s="103"/>
      <c r="MB50" s="103"/>
      <c r="MC50" s="103"/>
      <c r="MD50" s="103"/>
      <c r="ME50" s="103"/>
      <c r="MF50" s="103"/>
      <c r="MG50" s="103"/>
      <c r="MH50" s="103"/>
      <c r="MI50" s="103"/>
      <c r="MJ50" s="103"/>
      <c r="MK50" s="103"/>
      <c r="ML50" s="103"/>
      <c r="MM50" s="103"/>
      <c r="MN50" s="103"/>
      <c r="MO50" s="103"/>
      <c r="MP50" s="103"/>
      <c r="MQ50" s="103"/>
      <c r="MR50" s="103"/>
      <c r="MS50" s="103"/>
      <c r="MT50" s="103"/>
      <c r="MU50" s="103"/>
      <c r="MV50" s="103"/>
      <c r="MW50" s="103"/>
      <c r="MX50" s="103"/>
      <c r="MY50" s="103"/>
      <c r="MZ50" s="103"/>
      <c r="NA50" s="103"/>
      <c r="NB50" s="103"/>
      <c r="NC50" s="103"/>
      <c r="ND50" s="103"/>
      <c r="NE50" s="103"/>
      <c r="NF50" s="103"/>
      <c r="NG50" s="103"/>
      <c r="NH50" s="103"/>
      <c r="NI50" s="103"/>
      <c r="NJ50" s="103"/>
      <c r="NK50" s="103"/>
      <c r="NL50" s="103"/>
      <c r="NM50" s="103"/>
      <c r="NN50" s="103"/>
      <c r="NO50" s="103"/>
      <c r="NP50" s="103"/>
      <c r="NQ50" s="103"/>
      <c r="NR50" s="103"/>
      <c r="NS50" s="103"/>
      <c r="NT50" s="103"/>
      <c r="NU50" s="103"/>
      <c r="NV50" s="103"/>
      <c r="NW50" s="103"/>
      <c r="NX50" s="103"/>
      <c r="NY50" s="103"/>
      <c r="NZ50" s="103"/>
      <c r="OA50" s="103"/>
      <c r="OB50" s="103"/>
      <c r="OC50" s="103"/>
      <c r="OD50" s="103"/>
      <c r="OE50" s="103"/>
      <c r="OF50" s="103"/>
      <c r="OG50" s="103"/>
      <c r="OH50" s="103"/>
      <c r="OI50" s="103"/>
      <c r="OJ50" s="103"/>
      <c r="OK50" s="103"/>
      <c r="OL50" s="103"/>
      <c r="OM50" s="103"/>
      <c r="ON50" s="103"/>
      <c r="OO50" s="103"/>
      <c r="OP50" s="103"/>
      <c r="OQ50" s="103"/>
      <c r="OR50" s="103"/>
      <c r="OS50" s="103"/>
      <c r="OT50" s="103"/>
      <c r="OU50" s="103"/>
      <c r="OV50" s="103"/>
      <c r="OW50" s="103"/>
      <c r="OX50" s="103"/>
      <c r="OY50" s="103"/>
      <c r="OZ50" s="103"/>
      <c r="PA50" s="103"/>
      <c r="PB50" s="103"/>
      <c r="PC50" s="103"/>
      <c r="PD50" s="103"/>
      <c r="PE50" s="103"/>
      <c r="PF50" s="103"/>
      <c r="PG50" s="103"/>
      <c r="PH50" s="103"/>
      <c r="PI50" s="103"/>
      <c r="PJ50" s="103"/>
      <c r="PK50" s="103"/>
      <c r="PL50" s="103"/>
      <c r="PM50" s="103"/>
      <c r="PN50" s="103"/>
      <c r="PO50" s="103"/>
      <c r="PP50" s="103"/>
      <c r="PQ50" s="103"/>
      <c r="PR50" s="103"/>
      <c r="PS50" s="103"/>
      <c r="PT50" s="103"/>
      <c r="PU50" s="103"/>
      <c r="PV50" s="103"/>
      <c r="PW50" s="103"/>
      <c r="PX50" s="103"/>
      <c r="PY50" s="103"/>
      <c r="PZ50" s="103"/>
      <c r="QA50" s="103"/>
      <c r="QB50" s="103"/>
      <c r="QC50" s="103"/>
      <c r="QD50" s="103"/>
      <c r="QE50" s="103"/>
      <c r="QF50" s="103"/>
      <c r="QG50" s="103"/>
      <c r="QH50" s="103"/>
      <c r="QI50" s="103"/>
      <c r="QJ50" s="103"/>
      <c r="QK50" s="103"/>
      <c r="QL50" s="103"/>
      <c r="QM50" s="103"/>
      <c r="QN50" s="103"/>
      <c r="QO50" s="103"/>
      <c r="QP50" s="103"/>
      <c r="QQ50" s="103"/>
      <c r="QR50" s="103"/>
      <c r="QS50" s="103"/>
      <c r="QT50" s="103"/>
      <c r="QU50" s="103"/>
      <c r="QV50" s="103"/>
      <c r="QW50" s="103"/>
      <c r="QX50" s="103"/>
      <c r="QY50" s="103"/>
      <c r="QZ50" s="103"/>
      <c r="RA50" s="103"/>
      <c r="RB50" s="103"/>
      <c r="RC50" s="103"/>
      <c r="RD50" s="103"/>
      <c r="RE50" s="103"/>
      <c r="RF50" s="103"/>
      <c r="RG50" s="103"/>
      <c r="RH50" s="103"/>
      <c r="RI50" s="103"/>
      <c r="RJ50" s="103"/>
      <c r="RK50" s="103"/>
      <c r="RL50" s="103"/>
      <c r="RM50" s="103"/>
      <c r="RN50" s="103"/>
      <c r="RO50" s="103"/>
      <c r="RP50" s="103"/>
      <c r="RQ50" s="103"/>
      <c r="RR50" s="103"/>
      <c r="RS50" s="103"/>
      <c r="RT50" s="103"/>
      <c r="RU50" s="103"/>
      <c r="RV50" s="103"/>
      <c r="RW50" s="103"/>
      <c r="RX50" s="103"/>
      <c r="RY50" s="103"/>
      <c r="RZ50" s="103"/>
      <c r="SA50" s="103"/>
      <c r="SB50" s="103"/>
      <c r="SC50" s="103"/>
      <c r="SD50" s="103"/>
      <c r="SE50" s="103"/>
      <c r="SF50" s="103"/>
      <c r="SG50" s="103"/>
      <c r="SH50" s="103"/>
      <c r="SI50" s="103"/>
      <c r="SJ50" s="103"/>
      <c r="SK50" s="103"/>
      <c r="SL50" s="103"/>
      <c r="SM50" s="103"/>
      <c r="SN50" s="103"/>
      <c r="SO50" s="103"/>
      <c r="SP50" s="103"/>
      <c r="SQ50" s="103"/>
      <c r="SR50" s="103"/>
      <c r="SS50" s="103"/>
      <c r="ST50" s="103"/>
      <c r="SU50" s="103"/>
      <c r="SV50" s="103"/>
      <c r="SW50" s="103"/>
      <c r="SX50" s="103"/>
      <c r="SY50" s="103"/>
      <c r="SZ50" s="103"/>
      <c r="TA50" s="103"/>
      <c r="TB50" s="103"/>
      <c r="TC50" s="103"/>
      <c r="TD50" s="103"/>
      <c r="TE50" s="103"/>
      <c r="TF50" s="103"/>
      <c r="TG50" s="103"/>
      <c r="TH50" s="103"/>
      <c r="TI50" s="103"/>
      <c r="TJ50" s="103"/>
      <c r="TK50" s="103"/>
      <c r="TL50" s="103"/>
      <c r="TM50" s="103"/>
      <c r="TN50" s="103"/>
      <c r="TO50" s="103"/>
      <c r="TP50" s="103"/>
      <c r="TQ50" s="103"/>
      <c r="TR50" s="103"/>
      <c r="TS50" s="103"/>
      <c r="TT50" s="103"/>
      <c r="TU50" s="103"/>
      <c r="TV50" s="103"/>
      <c r="TW50" s="103"/>
      <c r="TX50" s="103"/>
      <c r="TY50" s="103"/>
      <c r="TZ50" s="103"/>
      <c r="UA50" s="103"/>
      <c r="UB50" s="103"/>
      <c r="UC50" s="103"/>
      <c r="UD50" s="103"/>
      <c r="UE50" s="103"/>
      <c r="UF50" s="103"/>
      <c r="UG50" s="103"/>
      <c r="UH50" s="103"/>
      <c r="UI50" s="103"/>
      <c r="UJ50" s="103"/>
      <c r="UK50" s="103"/>
      <c r="UL50" s="103"/>
      <c r="UM50" s="103"/>
      <c r="UN50" s="103"/>
      <c r="UO50" s="103"/>
      <c r="UP50" s="103"/>
      <c r="UQ50" s="103"/>
      <c r="UR50" s="103"/>
      <c r="US50" s="103"/>
      <c r="UT50" s="103"/>
      <c r="UU50" s="103"/>
      <c r="UV50" s="103"/>
      <c r="UW50" s="103"/>
      <c r="UX50" s="103"/>
      <c r="UY50" s="103"/>
      <c r="UZ50" s="103"/>
      <c r="VA50" s="103"/>
      <c r="VB50" s="103"/>
      <c r="VC50" s="103"/>
      <c r="VD50" s="103"/>
      <c r="VE50" s="103"/>
      <c r="VF50" s="103"/>
      <c r="VG50" s="103"/>
      <c r="VH50" s="103"/>
      <c r="VI50" s="103"/>
      <c r="VJ50" s="103"/>
      <c r="VK50" s="103"/>
      <c r="VL50" s="103"/>
      <c r="VM50" s="103"/>
      <c r="VN50" s="103"/>
      <c r="VO50" s="103"/>
      <c r="VP50" s="103"/>
      <c r="VQ50" s="103"/>
      <c r="VR50" s="103"/>
      <c r="VS50" s="103"/>
      <c r="VT50" s="103"/>
      <c r="VU50" s="103"/>
      <c r="VV50" s="103"/>
      <c r="VW50" s="103"/>
      <c r="VX50" s="103"/>
      <c r="VY50" s="103"/>
      <c r="VZ50" s="103"/>
      <c r="WA50" s="103"/>
      <c r="WB50" s="103"/>
      <c r="WC50" s="103"/>
      <c r="WD50" s="103"/>
      <c r="WE50" s="103"/>
      <c r="WF50" s="103"/>
      <c r="WG50" s="103"/>
      <c r="WH50" s="103"/>
      <c r="WI50" s="103"/>
      <c r="WJ50" s="103"/>
      <c r="WK50" s="103"/>
      <c r="WL50" s="103"/>
      <c r="WM50" s="103"/>
      <c r="WN50" s="103"/>
      <c r="WO50" s="103"/>
      <c r="WP50" s="103"/>
      <c r="WQ50" s="103"/>
      <c r="WR50" s="103"/>
      <c r="WS50" s="103"/>
      <c r="WT50" s="103"/>
      <c r="WU50" s="103"/>
      <c r="WV50" s="103"/>
      <c r="WW50" s="103"/>
      <c r="WX50" s="103"/>
      <c r="WY50" s="103"/>
      <c r="WZ50" s="103"/>
      <c r="XA50" s="103"/>
      <c r="XB50" s="103"/>
      <c r="XC50" s="103"/>
      <c r="XD50" s="103"/>
      <c r="XE50" s="103"/>
      <c r="XF50" s="103"/>
      <c r="XG50" s="103"/>
      <c r="XH50" s="103"/>
      <c r="XI50" s="103"/>
      <c r="XJ50" s="103"/>
      <c r="XK50" s="103"/>
      <c r="XL50" s="103"/>
      <c r="XM50" s="103"/>
      <c r="XN50" s="103"/>
      <c r="XO50" s="103"/>
      <c r="XP50" s="103"/>
      <c r="XQ50" s="103"/>
      <c r="XR50" s="103"/>
      <c r="XS50" s="103"/>
      <c r="XT50" s="103"/>
      <c r="XU50" s="103"/>
      <c r="XV50" s="103"/>
      <c r="XW50" s="103"/>
      <c r="XX50" s="103"/>
      <c r="XY50" s="103"/>
      <c r="XZ50" s="103"/>
      <c r="YA50" s="103"/>
      <c r="YB50" s="103"/>
      <c r="YC50" s="103"/>
      <c r="YD50" s="103"/>
      <c r="YE50" s="103"/>
      <c r="YF50" s="103"/>
      <c r="YG50" s="103"/>
      <c r="YH50" s="103"/>
      <c r="YI50" s="103"/>
      <c r="YJ50" s="103"/>
      <c r="YK50" s="103"/>
      <c r="YL50" s="103"/>
      <c r="YM50" s="103"/>
      <c r="YN50" s="103"/>
      <c r="YO50" s="103"/>
      <c r="YP50" s="103"/>
      <c r="YQ50" s="103"/>
      <c r="YR50" s="103"/>
      <c r="YS50" s="103"/>
      <c r="YT50" s="103"/>
      <c r="YU50" s="103"/>
      <c r="YV50" s="103"/>
      <c r="YW50" s="103"/>
      <c r="YX50" s="103"/>
      <c r="YY50" s="103"/>
      <c r="YZ50" s="103"/>
      <c r="ZA50" s="103"/>
      <c r="ZB50" s="103"/>
      <c r="ZC50" s="103"/>
      <c r="ZD50" s="103"/>
      <c r="ZE50" s="103"/>
      <c r="ZF50" s="103"/>
      <c r="ZG50" s="103"/>
      <c r="ZH50" s="103"/>
      <c r="ZI50" s="103"/>
      <c r="ZJ50" s="103"/>
      <c r="ZK50" s="103"/>
      <c r="ZL50" s="103"/>
      <c r="ZM50" s="103"/>
      <c r="ZN50" s="103"/>
      <c r="ZO50" s="103"/>
      <c r="ZP50" s="103"/>
      <c r="ZQ50" s="103"/>
      <c r="ZR50" s="103"/>
      <c r="ZS50" s="103"/>
      <c r="ZT50" s="103"/>
      <c r="ZU50" s="103"/>
      <c r="ZV50" s="103"/>
      <c r="ZW50" s="103"/>
      <c r="ZX50" s="103"/>
      <c r="ZY50" s="103"/>
      <c r="ZZ50" s="103"/>
      <c r="AAA50" s="103"/>
      <c r="AAB50" s="103"/>
      <c r="AAC50" s="103"/>
      <c r="AAD50" s="103"/>
      <c r="AAE50" s="103"/>
      <c r="AAF50" s="103"/>
      <c r="AAG50" s="103"/>
      <c r="AAH50" s="103"/>
      <c r="AAI50" s="103"/>
      <c r="AAJ50" s="103"/>
      <c r="AAK50" s="103"/>
      <c r="AAL50" s="103"/>
      <c r="AAM50" s="103"/>
      <c r="AAN50" s="103"/>
      <c r="AAO50" s="103"/>
      <c r="AAP50" s="103"/>
      <c r="AAQ50" s="103"/>
      <c r="AAR50" s="103"/>
      <c r="AAS50" s="103"/>
      <c r="AAT50" s="103"/>
      <c r="AAU50" s="103"/>
      <c r="AAV50" s="103"/>
      <c r="AAW50" s="103"/>
      <c r="AAX50" s="103"/>
      <c r="AAY50" s="103"/>
      <c r="AAZ50" s="103"/>
      <c r="ABA50" s="103"/>
      <c r="ABB50" s="103"/>
      <c r="ABC50" s="103"/>
      <c r="ABD50" s="103"/>
      <c r="ABE50" s="103"/>
      <c r="ABF50" s="103"/>
      <c r="ABG50" s="103"/>
      <c r="ABH50" s="103"/>
      <c r="ABI50" s="103"/>
      <c r="ABJ50" s="103"/>
      <c r="ABK50" s="103"/>
      <c r="ABL50" s="103"/>
      <c r="ABM50" s="103"/>
      <c r="ABN50" s="103"/>
      <c r="ABO50" s="103"/>
      <c r="ABP50" s="103"/>
      <c r="ABQ50" s="103"/>
      <c r="ABR50" s="103"/>
      <c r="ABS50" s="103"/>
      <c r="ABT50" s="103"/>
      <c r="ABU50" s="103"/>
      <c r="ABV50" s="103"/>
      <c r="ABW50" s="103"/>
      <c r="ABX50" s="103"/>
      <c r="ABY50" s="103"/>
      <c r="ABZ50" s="103"/>
      <c r="ACA50" s="103"/>
      <c r="ACB50" s="103"/>
      <c r="ACC50" s="103"/>
      <c r="ACD50" s="103"/>
      <c r="ACE50" s="103"/>
      <c r="ACF50" s="103"/>
      <c r="ACG50" s="103"/>
      <c r="ACH50" s="103"/>
      <c r="ACI50" s="103"/>
      <c r="ACJ50" s="103"/>
      <c r="ACK50" s="103"/>
      <c r="ACL50" s="103"/>
      <c r="ACM50" s="103"/>
      <c r="ACN50" s="103"/>
      <c r="ACO50" s="103"/>
      <c r="ACP50" s="103"/>
      <c r="ACQ50" s="103"/>
      <c r="ACR50" s="103"/>
      <c r="ACS50" s="103"/>
      <c r="ACT50" s="103"/>
      <c r="ACU50" s="103"/>
      <c r="ACV50" s="103"/>
      <c r="ACW50" s="103"/>
      <c r="ACX50" s="103"/>
      <c r="ACY50" s="103"/>
      <c r="ACZ50" s="103"/>
      <c r="ADA50" s="103"/>
      <c r="ADB50" s="103"/>
      <c r="ADC50" s="103"/>
      <c r="ADD50" s="103"/>
      <c r="ADE50" s="103"/>
      <c r="ADF50" s="103"/>
      <c r="ADG50" s="103"/>
      <c r="ADH50" s="103"/>
      <c r="ADI50" s="103"/>
      <c r="ADJ50" s="103"/>
      <c r="ADK50" s="103"/>
      <c r="ADL50" s="103"/>
      <c r="ADM50" s="103"/>
      <c r="ADN50" s="103"/>
      <c r="ADO50" s="103"/>
      <c r="ADP50" s="103"/>
      <c r="ADQ50" s="103"/>
      <c r="ADR50" s="103"/>
      <c r="ADS50" s="103"/>
      <c r="ADT50" s="103"/>
      <c r="ADU50" s="103"/>
      <c r="ADV50" s="103"/>
      <c r="ADW50" s="103"/>
      <c r="ADX50" s="103"/>
      <c r="ADY50" s="103"/>
      <c r="ADZ50" s="103"/>
      <c r="AEA50" s="103"/>
      <c r="AEB50" s="103"/>
      <c r="AEC50" s="103"/>
      <c r="AED50" s="103"/>
      <c r="AEE50" s="103"/>
      <c r="AEF50" s="103"/>
      <c r="AEG50" s="103"/>
      <c r="AEH50" s="103"/>
      <c r="AEI50" s="103"/>
      <c r="AEJ50" s="103"/>
      <c r="AEK50" s="103"/>
      <c r="AEL50" s="103"/>
      <c r="AEM50" s="103"/>
      <c r="AEN50" s="103"/>
      <c r="AEO50" s="103"/>
      <c r="AEP50" s="103"/>
      <c r="AEQ50" s="103"/>
      <c r="AER50" s="103"/>
      <c r="AES50" s="103"/>
      <c r="AET50" s="103"/>
      <c r="AEU50" s="103"/>
      <c r="AEV50" s="103"/>
      <c r="AEW50" s="103"/>
      <c r="AEX50" s="103"/>
      <c r="AEY50" s="103"/>
      <c r="AEZ50" s="103"/>
      <c r="AFA50" s="103"/>
      <c r="AFB50" s="103"/>
      <c r="AFC50" s="103"/>
      <c r="AFD50" s="103"/>
      <c r="AFE50" s="103"/>
      <c r="AFF50" s="103"/>
      <c r="AFG50" s="103"/>
      <c r="AFH50" s="103"/>
      <c r="AFI50" s="103"/>
      <c r="AFJ50" s="103"/>
      <c r="AFK50" s="103"/>
      <c r="AFL50" s="103"/>
      <c r="AFM50" s="103"/>
      <c r="AFN50" s="103"/>
      <c r="AFO50" s="103"/>
      <c r="AFP50" s="103"/>
      <c r="AFQ50" s="103"/>
      <c r="AFR50" s="103"/>
      <c r="AFS50" s="103"/>
      <c r="AFT50" s="103"/>
      <c r="AFU50" s="103"/>
      <c r="AFV50" s="103"/>
      <c r="AFW50" s="103"/>
      <c r="AFX50" s="103"/>
      <c r="AFY50" s="103"/>
      <c r="AFZ50" s="103"/>
      <c r="AGA50" s="103"/>
      <c r="AGB50" s="103"/>
      <c r="AGC50" s="103"/>
      <c r="AGD50" s="103"/>
      <c r="AGE50" s="103"/>
      <c r="AGF50" s="103"/>
      <c r="AGG50" s="103"/>
      <c r="AGH50" s="103"/>
      <c r="AGI50" s="103"/>
      <c r="AGJ50" s="103"/>
      <c r="AGK50" s="103"/>
      <c r="AGL50" s="103"/>
      <c r="AGM50" s="103"/>
      <c r="AGN50" s="103"/>
      <c r="AGO50" s="103"/>
      <c r="AGP50" s="103"/>
      <c r="AGQ50" s="103"/>
      <c r="AGR50" s="103"/>
      <c r="AGS50" s="103"/>
      <c r="AGT50" s="103"/>
      <c r="AGU50" s="103"/>
      <c r="AGV50" s="103"/>
      <c r="AGW50" s="103"/>
      <c r="AGX50" s="103"/>
      <c r="AGY50" s="103"/>
      <c r="AGZ50" s="103"/>
      <c r="AHA50" s="103"/>
      <c r="AHB50" s="103"/>
      <c r="AHC50" s="103"/>
      <c r="AHD50" s="103"/>
      <c r="AHE50" s="103"/>
      <c r="AHF50" s="103"/>
      <c r="AHG50" s="103"/>
      <c r="AHH50" s="103"/>
      <c r="AHI50" s="103"/>
      <c r="AHJ50" s="103"/>
      <c r="AHK50" s="103"/>
      <c r="AHL50" s="103"/>
      <c r="AHM50" s="103"/>
      <c r="AHN50" s="103"/>
      <c r="AHO50" s="103"/>
      <c r="AHP50" s="103"/>
      <c r="AHQ50" s="103"/>
      <c r="AHR50" s="103"/>
      <c r="AHS50" s="103"/>
      <c r="AHT50" s="103"/>
      <c r="AHU50" s="103"/>
      <c r="AHV50" s="103"/>
      <c r="AHW50" s="103"/>
      <c r="AHX50" s="103"/>
      <c r="AHY50" s="103"/>
      <c r="AHZ50" s="103"/>
      <c r="AIA50" s="103"/>
      <c r="AIB50" s="103"/>
      <c r="AIC50" s="103"/>
      <c r="AID50" s="103"/>
      <c r="AIE50" s="103"/>
      <c r="AIF50" s="103"/>
      <c r="AIG50" s="103"/>
      <c r="AIH50" s="103"/>
      <c r="AII50" s="103"/>
      <c r="AIJ50" s="103"/>
      <c r="AIK50" s="103"/>
      <c r="AIL50" s="103"/>
      <c r="AIM50" s="103"/>
      <c r="AIN50" s="103"/>
      <c r="AIO50" s="103"/>
      <c r="AIP50" s="103"/>
      <c r="AIQ50" s="103"/>
      <c r="AIR50" s="103"/>
      <c r="AIS50" s="103"/>
      <c r="AIT50" s="103"/>
      <c r="AIU50" s="103"/>
      <c r="AIV50" s="103"/>
      <c r="AIW50" s="103"/>
      <c r="AIX50" s="103"/>
      <c r="AIY50" s="103"/>
      <c r="AIZ50" s="103"/>
      <c r="AJA50" s="103"/>
      <c r="AJB50" s="103"/>
      <c r="AJC50" s="103"/>
      <c r="AJD50" s="103"/>
      <c r="AJE50" s="103"/>
      <c r="AJF50" s="103"/>
      <c r="AJG50" s="103"/>
      <c r="AJH50" s="103"/>
      <c r="AJI50" s="103"/>
      <c r="AJJ50" s="103"/>
      <c r="AJK50" s="103"/>
      <c r="AJL50" s="103"/>
      <c r="AJM50" s="103"/>
      <c r="AJN50" s="103"/>
      <c r="AJO50" s="103"/>
      <c r="AJP50" s="103"/>
      <c r="AJQ50" s="103"/>
      <c r="AJR50" s="103"/>
      <c r="AJS50" s="103"/>
      <c r="AJT50" s="103"/>
      <c r="AJU50" s="103"/>
      <c r="AJV50" s="103"/>
      <c r="AJW50" s="103"/>
      <c r="AJX50" s="103"/>
      <c r="AJY50" s="103"/>
      <c r="AJZ50" s="103"/>
      <c r="AKA50" s="103"/>
      <c r="AKB50" s="103"/>
      <c r="AKC50" s="103"/>
      <c r="AKD50" s="103"/>
      <c r="AKE50" s="103"/>
      <c r="AKF50" s="103"/>
      <c r="AKG50" s="103"/>
      <c r="AKH50" s="103"/>
      <c r="AKI50" s="103"/>
      <c r="AKJ50" s="103"/>
      <c r="AKK50" s="103"/>
      <c r="AKL50" s="103"/>
      <c r="AKM50" s="103"/>
      <c r="AKN50" s="103"/>
      <c r="AKO50" s="103"/>
      <c r="AKP50" s="103"/>
      <c r="AKQ50" s="103"/>
      <c r="AKR50" s="103"/>
      <c r="AKS50" s="103"/>
      <c r="AKT50" s="103"/>
      <c r="AKU50" s="103"/>
      <c r="AKV50" s="103"/>
      <c r="AKW50" s="103"/>
      <c r="AKX50" s="103"/>
      <c r="AKY50" s="103"/>
      <c r="AKZ50" s="103"/>
      <c r="ALA50" s="103"/>
      <c r="ALB50" s="103"/>
      <c r="ALC50" s="103"/>
      <c r="ALD50" s="103"/>
      <c r="ALE50" s="103"/>
      <c r="ALF50" s="103"/>
      <c r="ALG50" s="103"/>
      <c r="ALH50" s="103"/>
      <c r="ALI50" s="103"/>
      <c r="ALJ50" s="103"/>
      <c r="ALK50" s="103"/>
      <c r="ALL50" s="103"/>
      <c r="ALM50" s="103"/>
      <c r="ALN50" s="103"/>
      <c r="ALO50" s="103"/>
      <c r="ALP50" s="103"/>
      <c r="ALQ50" s="103"/>
      <c r="ALR50" s="103"/>
      <c r="ALS50" s="103"/>
      <c r="ALT50" s="103"/>
      <c r="ALU50" s="103"/>
      <c r="ALV50" s="103"/>
      <c r="ALW50" s="103"/>
      <c r="ALX50" s="103"/>
      <c r="ALY50" s="103"/>
      <c r="ALZ50" s="103"/>
      <c r="AMA50" s="103"/>
      <c r="AMB50" s="103"/>
      <c r="AMC50" s="103"/>
      <c r="AMD50" s="103"/>
      <c r="AME50" s="103"/>
      <c r="AMF50" s="103"/>
      <c r="AMG50" s="103"/>
      <c r="AMH50" s="103"/>
      <c r="AMI50" s="103"/>
    </row>
    <row r="51" spans="1:1023" ht="12" customHeight="1" x14ac:dyDescent="0.2">
      <c r="A51" s="76" t="s">
        <v>92</v>
      </c>
      <c r="B51" s="286" t="s">
        <v>93</v>
      </c>
      <c r="C51" s="286"/>
      <c r="D51" s="286"/>
      <c r="E51" s="286"/>
      <c r="F51" s="286"/>
      <c r="G51" s="286"/>
      <c r="H51" s="286"/>
      <c r="I51" s="286"/>
      <c r="J51" s="286"/>
      <c r="K51" s="21"/>
      <c r="L51" s="106"/>
      <c r="M51" s="21" t="s">
        <v>65</v>
      </c>
      <c r="N51" s="21"/>
      <c r="O51" s="21"/>
      <c r="P51" s="21"/>
      <c r="Q51" s="21"/>
      <c r="R51" s="21"/>
      <c r="S51" s="70">
        <f>V51+W51</f>
        <v>64</v>
      </c>
      <c r="T51" s="70"/>
      <c r="U51" s="71">
        <f>AD51+AI51+AN51+AS51+AX51+BC51+BH51+BM51</f>
        <v>0</v>
      </c>
      <c r="V51" s="78">
        <f>AG51+AL51+AQ51+AV51+BA51+BF51+BK51+BP51</f>
        <v>4</v>
      </c>
      <c r="W51" s="21">
        <f>AE51+AJ51+AO51+AT51+AY51+BD51+BI51+BN51</f>
        <v>60</v>
      </c>
      <c r="X51" s="79">
        <f>W51-Y51-AA51-Z51</f>
        <v>44</v>
      </c>
      <c r="Y51" s="79"/>
      <c r="Z51" s="79">
        <v>16</v>
      </c>
      <c r="AA51" s="79"/>
      <c r="AB51" s="79">
        <f>AF51+AK51+AP51+AU51+AZ51+BE51+BJ51+BO51</f>
        <v>0</v>
      </c>
      <c r="AC51" s="80">
        <f>AE51+AF51+AG51</f>
        <v>0</v>
      </c>
      <c r="AD51" s="81"/>
      <c r="AE51" s="21"/>
      <c r="AF51" s="21"/>
      <c r="AG51" s="21"/>
      <c r="AH51" s="86">
        <f>AJ51+AK51+AL51</f>
        <v>0</v>
      </c>
      <c r="AI51" s="81"/>
      <c r="AJ51" s="21"/>
      <c r="AK51" s="21"/>
      <c r="AL51" s="79"/>
      <c r="AM51" s="80">
        <f>AO51+AP51+AQ51</f>
        <v>64</v>
      </c>
      <c r="AN51" s="81"/>
      <c r="AO51" s="21">
        <v>60</v>
      </c>
      <c r="AP51" s="21"/>
      <c r="AQ51" s="21">
        <v>4</v>
      </c>
      <c r="AR51" s="86">
        <f>AT51+AU51+AV51</f>
        <v>0</v>
      </c>
      <c r="AS51" s="81"/>
      <c r="AT51" s="21"/>
      <c r="AU51" s="21"/>
      <c r="AV51" s="79"/>
      <c r="AW51" s="80">
        <f>AY51+AZ51+BA51</f>
        <v>0</v>
      </c>
      <c r="AX51" s="81"/>
      <c r="AY51" s="21"/>
      <c r="AZ51" s="21"/>
      <c r="BA51" s="21"/>
      <c r="BB51" s="86">
        <f>BD51+BE51+BF51</f>
        <v>0</v>
      </c>
      <c r="BC51" s="81"/>
      <c r="BD51" s="21"/>
      <c r="BE51" s="21"/>
      <c r="BF51" s="79"/>
      <c r="BG51" s="80">
        <f>BI51+BJ51+BK51</f>
        <v>0</v>
      </c>
      <c r="BH51" s="81"/>
      <c r="BI51" s="21"/>
      <c r="BJ51" s="21"/>
      <c r="BK51" s="21"/>
      <c r="BL51" s="80">
        <f>BN51+BO51+BP51</f>
        <v>0</v>
      </c>
      <c r="BM51" s="81"/>
      <c r="BN51" s="21"/>
      <c r="BO51" s="21"/>
      <c r="BP51" s="2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/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/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3"/>
      <c r="IG51" s="103"/>
      <c r="IH51" s="103"/>
      <c r="II51" s="103"/>
      <c r="IJ51" s="103"/>
      <c r="IK51" s="103"/>
      <c r="IL51" s="103"/>
      <c r="IM51" s="103"/>
      <c r="IN51" s="103"/>
      <c r="IO51" s="103"/>
      <c r="IP51" s="103"/>
      <c r="IQ51" s="103"/>
      <c r="IR51" s="103"/>
      <c r="IS51" s="103"/>
      <c r="IT51" s="103"/>
      <c r="IU51" s="103"/>
      <c r="IV51" s="103"/>
      <c r="IW51" s="103"/>
      <c r="IX51" s="103"/>
      <c r="IY51" s="103"/>
      <c r="IZ51" s="103"/>
      <c r="JA51" s="103"/>
      <c r="JB51" s="103"/>
      <c r="JC51" s="103"/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/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/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/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/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103"/>
      <c r="MU51" s="103"/>
      <c r="MV51" s="103"/>
      <c r="MW51" s="103"/>
      <c r="MX51" s="103"/>
      <c r="MY51" s="103"/>
      <c r="MZ51" s="103"/>
      <c r="NA51" s="103"/>
      <c r="NB51" s="103"/>
      <c r="NC51" s="103"/>
      <c r="ND51" s="103"/>
      <c r="NE51" s="103"/>
      <c r="NF51" s="103"/>
      <c r="NG51" s="103"/>
      <c r="NH51" s="103"/>
      <c r="NI51" s="103"/>
      <c r="NJ51" s="103"/>
      <c r="NK51" s="103"/>
      <c r="NL51" s="103"/>
      <c r="NM51" s="103"/>
      <c r="NN51" s="103"/>
      <c r="NO51" s="103"/>
      <c r="NP51" s="103"/>
      <c r="NQ51" s="103"/>
      <c r="NR51" s="103"/>
      <c r="NS51" s="103"/>
      <c r="NT51" s="103"/>
      <c r="NU51" s="103"/>
      <c r="NV51" s="103"/>
      <c r="NW51" s="103"/>
      <c r="NX51" s="103"/>
      <c r="NY51" s="103"/>
      <c r="NZ51" s="103"/>
      <c r="OA51" s="103"/>
      <c r="OB51" s="103"/>
      <c r="OC51" s="103"/>
      <c r="OD51" s="103"/>
      <c r="OE51" s="103"/>
      <c r="OF51" s="103"/>
      <c r="OG51" s="103"/>
      <c r="OH51" s="103"/>
      <c r="OI51" s="103"/>
      <c r="OJ51" s="103"/>
      <c r="OK51" s="103"/>
      <c r="OL51" s="103"/>
      <c r="OM51" s="103"/>
      <c r="ON51" s="103"/>
      <c r="OO51" s="103"/>
      <c r="OP51" s="103"/>
      <c r="OQ51" s="103"/>
      <c r="OR51" s="103"/>
      <c r="OS51" s="103"/>
      <c r="OT51" s="103"/>
      <c r="OU51" s="103"/>
      <c r="OV51" s="103"/>
      <c r="OW51" s="103"/>
      <c r="OX51" s="103"/>
      <c r="OY51" s="103"/>
      <c r="OZ51" s="103"/>
      <c r="PA51" s="103"/>
      <c r="PB51" s="103"/>
      <c r="PC51" s="103"/>
      <c r="PD51" s="103"/>
      <c r="PE51" s="103"/>
      <c r="PF51" s="103"/>
      <c r="PG51" s="103"/>
      <c r="PH51" s="103"/>
      <c r="PI51" s="103"/>
      <c r="PJ51" s="103"/>
      <c r="PK51" s="103"/>
      <c r="PL51" s="103"/>
      <c r="PM51" s="103"/>
      <c r="PN51" s="103"/>
      <c r="PO51" s="103"/>
      <c r="PP51" s="103"/>
      <c r="PQ51" s="103"/>
      <c r="PR51" s="103"/>
      <c r="PS51" s="103"/>
      <c r="PT51" s="103"/>
      <c r="PU51" s="103"/>
      <c r="PV51" s="103"/>
      <c r="PW51" s="103"/>
      <c r="PX51" s="103"/>
      <c r="PY51" s="103"/>
      <c r="PZ51" s="103"/>
      <c r="QA51" s="103"/>
      <c r="QB51" s="103"/>
      <c r="QC51" s="103"/>
      <c r="QD51" s="103"/>
      <c r="QE51" s="103"/>
      <c r="QF51" s="103"/>
      <c r="QG51" s="103"/>
      <c r="QH51" s="103"/>
      <c r="QI51" s="103"/>
      <c r="QJ51" s="103"/>
      <c r="QK51" s="103"/>
      <c r="QL51" s="103"/>
      <c r="QM51" s="103"/>
      <c r="QN51" s="103"/>
      <c r="QO51" s="103"/>
      <c r="QP51" s="103"/>
      <c r="QQ51" s="103"/>
      <c r="QR51" s="103"/>
      <c r="QS51" s="103"/>
      <c r="QT51" s="103"/>
      <c r="QU51" s="103"/>
      <c r="QV51" s="103"/>
      <c r="QW51" s="103"/>
      <c r="QX51" s="103"/>
      <c r="QY51" s="103"/>
      <c r="QZ51" s="103"/>
      <c r="RA51" s="103"/>
      <c r="RB51" s="103"/>
      <c r="RC51" s="103"/>
      <c r="RD51" s="103"/>
      <c r="RE51" s="103"/>
      <c r="RF51" s="103"/>
      <c r="RG51" s="103"/>
      <c r="RH51" s="103"/>
      <c r="RI51" s="103"/>
      <c r="RJ51" s="103"/>
      <c r="RK51" s="103"/>
      <c r="RL51" s="103"/>
      <c r="RM51" s="103"/>
      <c r="RN51" s="103"/>
      <c r="RO51" s="103"/>
      <c r="RP51" s="103"/>
      <c r="RQ51" s="103"/>
      <c r="RR51" s="103"/>
      <c r="RS51" s="103"/>
      <c r="RT51" s="103"/>
      <c r="RU51" s="103"/>
      <c r="RV51" s="103"/>
      <c r="RW51" s="103"/>
      <c r="RX51" s="103"/>
      <c r="RY51" s="103"/>
      <c r="RZ51" s="103"/>
      <c r="SA51" s="103"/>
      <c r="SB51" s="103"/>
      <c r="SC51" s="103"/>
      <c r="SD51" s="103"/>
      <c r="SE51" s="103"/>
      <c r="SF51" s="103"/>
      <c r="SG51" s="103"/>
      <c r="SH51" s="103"/>
      <c r="SI51" s="103"/>
      <c r="SJ51" s="103"/>
      <c r="SK51" s="103"/>
      <c r="SL51" s="103"/>
      <c r="SM51" s="103"/>
      <c r="SN51" s="103"/>
      <c r="SO51" s="103"/>
      <c r="SP51" s="103"/>
      <c r="SQ51" s="103"/>
      <c r="SR51" s="103"/>
      <c r="SS51" s="103"/>
      <c r="ST51" s="103"/>
      <c r="SU51" s="103"/>
      <c r="SV51" s="103"/>
      <c r="SW51" s="103"/>
      <c r="SX51" s="103"/>
      <c r="SY51" s="103"/>
      <c r="SZ51" s="103"/>
      <c r="TA51" s="103"/>
      <c r="TB51" s="103"/>
      <c r="TC51" s="103"/>
      <c r="TD51" s="103"/>
      <c r="TE51" s="103"/>
      <c r="TF51" s="103"/>
      <c r="TG51" s="103"/>
      <c r="TH51" s="103"/>
      <c r="TI51" s="103"/>
      <c r="TJ51" s="103"/>
      <c r="TK51" s="103"/>
      <c r="TL51" s="103"/>
      <c r="TM51" s="103"/>
      <c r="TN51" s="103"/>
      <c r="TO51" s="103"/>
      <c r="TP51" s="103"/>
      <c r="TQ51" s="103"/>
      <c r="TR51" s="103"/>
      <c r="TS51" s="103"/>
      <c r="TT51" s="103"/>
      <c r="TU51" s="103"/>
      <c r="TV51" s="103"/>
      <c r="TW51" s="103"/>
      <c r="TX51" s="103"/>
      <c r="TY51" s="103"/>
      <c r="TZ51" s="103"/>
      <c r="UA51" s="103"/>
      <c r="UB51" s="103"/>
      <c r="UC51" s="103"/>
      <c r="UD51" s="103"/>
      <c r="UE51" s="103"/>
      <c r="UF51" s="103"/>
      <c r="UG51" s="103"/>
      <c r="UH51" s="103"/>
      <c r="UI51" s="103"/>
      <c r="UJ51" s="103"/>
      <c r="UK51" s="103"/>
      <c r="UL51" s="103"/>
      <c r="UM51" s="103"/>
      <c r="UN51" s="103"/>
      <c r="UO51" s="103"/>
      <c r="UP51" s="103"/>
      <c r="UQ51" s="103"/>
      <c r="UR51" s="103"/>
      <c r="US51" s="103"/>
      <c r="UT51" s="103"/>
      <c r="UU51" s="103"/>
      <c r="UV51" s="103"/>
      <c r="UW51" s="103"/>
      <c r="UX51" s="103"/>
      <c r="UY51" s="103"/>
      <c r="UZ51" s="103"/>
      <c r="VA51" s="103"/>
      <c r="VB51" s="103"/>
      <c r="VC51" s="103"/>
      <c r="VD51" s="103"/>
      <c r="VE51" s="103"/>
      <c r="VF51" s="103"/>
      <c r="VG51" s="103"/>
      <c r="VH51" s="103"/>
      <c r="VI51" s="103"/>
      <c r="VJ51" s="103"/>
      <c r="VK51" s="103"/>
      <c r="VL51" s="103"/>
      <c r="VM51" s="103"/>
      <c r="VN51" s="103"/>
      <c r="VO51" s="103"/>
      <c r="VP51" s="103"/>
      <c r="VQ51" s="103"/>
      <c r="VR51" s="103"/>
      <c r="VS51" s="103"/>
      <c r="VT51" s="103"/>
      <c r="VU51" s="103"/>
      <c r="VV51" s="103"/>
      <c r="VW51" s="103"/>
      <c r="VX51" s="103"/>
      <c r="VY51" s="103"/>
      <c r="VZ51" s="103"/>
      <c r="WA51" s="103"/>
      <c r="WB51" s="103"/>
      <c r="WC51" s="103"/>
      <c r="WD51" s="103"/>
      <c r="WE51" s="103"/>
      <c r="WF51" s="103"/>
      <c r="WG51" s="103"/>
      <c r="WH51" s="103"/>
      <c r="WI51" s="103"/>
      <c r="WJ51" s="103"/>
      <c r="WK51" s="103"/>
      <c r="WL51" s="103"/>
      <c r="WM51" s="103"/>
      <c r="WN51" s="103"/>
      <c r="WO51" s="103"/>
      <c r="WP51" s="103"/>
      <c r="WQ51" s="103"/>
      <c r="WR51" s="103"/>
      <c r="WS51" s="103"/>
      <c r="WT51" s="103"/>
      <c r="WU51" s="103"/>
      <c r="WV51" s="103"/>
      <c r="WW51" s="103"/>
      <c r="WX51" s="103"/>
      <c r="WY51" s="103"/>
      <c r="WZ51" s="103"/>
      <c r="XA51" s="103"/>
      <c r="XB51" s="103"/>
      <c r="XC51" s="103"/>
      <c r="XD51" s="103"/>
      <c r="XE51" s="103"/>
      <c r="XF51" s="103"/>
      <c r="XG51" s="103"/>
      <c r="XH51" s="103"/>
      <c r="XI51" s="103"/>
      <c r="XJ51" s="103"/>
      <c r="XK51" s="103"/>
      <c r="XL51" s="103"/>
      <c r="XM51" s="103"/>
      <c r="XN51" s="103"/>
      <c r="XO51" s="103"/>
      <c r="XP51" s="103"/>
      <c r="XQ51" s="103"/>
      <c r="XR51" s="103"/>
      <c r="XS51" s="103"/>
      <c r="XT51" s="103"/>
      <c r="XU51" s="103"/>
      <c r="XV51" s="103"/>
      <c r="XW51" s="103"/>
      <c r="XX51" s="103"/>
      <c r="XY51" s="103"/>
      <c r="XZ51" s="103"/>
      <c r="YA51" s="103"/>
      <c r="YB51" s="103"/>
      <c r="YC51" s="103"/>
      <c r="YD51" s="103"/>
      <c r="YE51" s="103"/>
      <c r="YF51" s="103"/>
      <c r="YG51" s="103"/>
      <c r="YH51" s="103"/>
      <c r="YI51" s="103"/>
      <c r="YJ51" s="103"/>
      <c r="YK51" s="103"/>
      <c r="YL51" s="103"/>
      <c r="YM51" s="103"/>
      <c r="YN51" s="103"/>
      <c r="YO51" s="103"/>
      <c r="YP51" s="103"/>
      <c r="YQ51" s="103"/>
      <c r="YR51" s="103"/>
      <c r="YS51" s="103"/>
      <c r="YT51" s="103"/>
      <c r="YU51" s="103"/>
      <c r="YV51" s="103"/>
      <c r="YW51" s="103"/>
      <c r="YX51" s="103"/>
      <c r="YY51" s="103"/>
      <c r="YZ51" s="103"/>
      <c r="ZA51" s="103"/>
      <c r="ZB51" s="103"/>
      <c r="ZC51" s="103"/>
      <c r="ZD51" s="103"/>
      <c r="ZE51" s="103"/>
      <c r="ZF51" s="103"/>
      <c r="ZG51" s="103"/>
      <c r="ZH51" s="103"/>
      <c r="ZI51" s="103"/>
      <c r="ZJ51" s="103"/>
      <c r="ZK51" s="103"/>
      <c r="ZL51" s="103"/>
      <c r="ZM51" s="103"/>
      <c r="ZN51" s="103"/>
      <c r="ZO51" s="103"/>
      <c r="ZP51" s="103"/>
      <c r="ZQ51" s="103"/>
      <c r="ZR51" s="103"/>
      <c r="ZS51" s="103"/>
      <c r="ZT51" s="103"/>
      <c r="ZU51" s="103"/>
      <c r="ZV51" s="103"/>
      <c r="ZW51" s="103"/>
      <c r="ZX51" s="103"/>
      <c r="ZY51" s="103"/>
      <c r="ZZ51" s="103"/>
      <c r="AAA51" s="103"/>
      <c r="AAB51" s="103"/>
      <c r="AAC51" s="103"/>
      <c r="AAD51" s="103"/>
      <c r="AAE51" s="103"/>
      <c r="AAF51" s="103"/>
      <c r="AAG51" s="103"/>
      <c r="AAH51" s="103"/>
      <c r="AAI51" s="103"/>
      <c r="AAJ51" s="103"/>
      <c r="AAK51" s="103"/>
      <c r="AAL51" s="103"/>
      <c r="AAM51" s="103"/>
      <c r="AAN51" s="103"/>
      <c r="AAO51" s="103"/>
      <c r="AAP51" s="103"/>
      <c r="AAQ51" s="103"/>
      <c r="AAR51" s="103"/>
      <c r="AAS51" s="103"/>
      <c r="AAT51" s="103"/>
      <c r="AAU51" s="103"/>
      <c r="AAV51" s="103"/>
      <c r="AAW51" s="103"/>
      <c r="AAX51" s="103"/>
      <c r="AAY51" s="103"/>
      <c r="AAZ51" s="103"/>
      <c r="ABA51" s="103"/>
      <c r="ABB51" s="103"/>
      <c r="ABC51" s="103"/>
      <c r="ABD51" s="103"/>
      <c r="ABE51" s="103"/>
      <c r="ABF51" s="103"/>
      <c r="ABG51" s="103"/>
      <c r="ABH51" s="103"/>
      <c r="ABI51" s="103"/>
      <c r="ABJ51" s="103"/>
      <c r="ABK51" s="103"/>
      <c r="ABL51" s="103"/>
      <c r="ABM51" s="103"/>
      <c r="ABN51" s="103"/>
      <c r="ABO51" s="103"/>
      <c r="ABP51" s="103"/>
      <c r="ABQ51" s="103"/>
      <c r="ABR51" s="103"/>
      <c r="ABS51" s="103"/>
      <c r="ABT51" s="103"/>
      <c r="ABU51" s="103"/>
      <c r="ABV51" s="103"/>
      <c r="ABW51" s="103"/>
      <c r="ABX51" s="103"/>
      <c r="ABY51" s="103"/>
      <c r="ABZ51" s="103"/>
      <c r="ACA51" s="103"/>
      <c r="ACB51" s="103"/>
      <c r="ACC51" s="103"/>
      <c r="ACD51" s="103"/>
      <c r="ACE51" s="103"/>
      <c r="ACF51" s="103"/>
      <c r="ACG51" s="103"/>
      <c r="ACH51" s="103"/>
      <c r="ACI51" s="103"/>
      <c r="ACJ51" s="103"/>
      <c r="ACK51" s="103"/>
      <c r="ACL51" s="103"/>
      <c r="ACM51" s="103"/>
      <c r="ACN51" s="103"/>
      <c r="ACO51" s="103"/>
      <c r="ACP51" s="103"/>
      <c r="ACQ51" s="103"/>
      <c r="ACR51" s="103"/>
      <c r="ACS51" s="103"/>
      <c r="ACT51" s="103"/>
      <c r="ACU51" s="103"/>
      <c r="ACV51" s="103"/>
      <c r="ACW51" s="103"/>
      <c r="ACX51" s="103"/>
      <c r="ACY51" s="103"/>
      <c r="ACZ51" s="103"/>
      <c r="ADA51" s="103"/>
      <c r="ADB51" s="103"/>
      <c r="ADC51" s="103"/>
      <c r="ADD51" s="103"/>
      <c r="ADE51" s="103"/>
      <c r="ADF51" s="103"/>
      <c r="ADG51" s="103"/>
      <c r="ADH51" s="103"/>
      <c r="ADI51" s="103"/>
      <c r="ADJ51" s="103"/>
      <c r="ADK51" s="103"/>
      <c r="ADL51" s="103"/>
      <c r="ADM51" s="103"/>
      <c r="ADN51" s="103"/>
      <c r="ADO51" s="103"/>
      <c r="ADP51" s="103"/>
      <c r="ADQ51" s="103"/>
      <c r="ADR51" s="103"/>
      <c r="ADS51" s="103"/>
      <c r="ADT51" s="103"/>
      <c r="ADU51" s="103"/>
      <c r="ADV51" s="103"/>
      <c r="ADW51" s="103"/>
      <c r="ADX51" s="103"/>
      <c r="ADY51" s="103"/>
      <c r="ADZ51" s="103"/>
      <c r="AEA51" s="103"/>
      <c r="AEB51" s="103"/>
      <c r="AEC51" s="103"/>
      <c r="AED51" s="103"/>
      <c r="AEE51" s="103"/>
      <c r="AEF51" s="103"/>
      <c r="AEG51" s="103"/>
      <c r="AEH51" s="103"/>
      <c r="AEI51" s="103"/>
      <c r="AEJ51" s="103"/>
      <c r="AEK51" s="103"/>
      <c r="AEL51" s="103"/>
      <c r="AEM51" s="103"/>
      <c r="AEN51" s="103"/>
      <c r="AEO51" s="103"/>
      <c r="AEP51" s="103"/>
      <c r="AEQ51" s="103"/>
      <c r="AER51" s="103"/>
      <c r="AES51" s="103"/>
      <c r="AET51" s="103"/>
      <c r="AEU51" s="103"/>
      <c r="AEV51" s="103"/>
      <c r="AEW51" s="103"/>
      <c r="AEX51" s="103"/>
      <c r="AEY51" s="103"/>
      <c r="AEZ51" s="103"/>
      <c r="AFA51" s="103"/>
      <c r="AFB51" s="103"/>
      <c r="AFC51" s="103"/>
      <c r="AFD51" s="103"/>
      <c r="AFE51" s="103"/>
      <c r="AFF51" s="103"/>
      <c r="AFG51" s="103"/>
      <c r="AFH51" s="103"/>
      <c r="AFI51" s="103"/>
      <c r="AFJ51" s="103"/>
      <c r="AFK51" s="103"/>
      <c r="AFL51" s="103"/>
      <c r="AFM51" s="103"/>
      <c r="AFN51" s="103"/>
      <c r="AFO51" s="103"/>
      <c r="AFP51" s="103"/>
      <c r="AFQ51" s="103"/>
      <c r="AFR51" s="103"/>
      <c r="AFS51" s="103"/>
      <c r="AFT51" s="103"/>
      <c r="AFU51" s="103"/>
      <c r="AFV51" s="103"/>
      <c r="AFW51" s="103"/>
      <c r="AFX51" s="103"/>
      <c r="AFY51" s="103"/>
      <c r="AFZ51" s="103"/>
      <c r="AGA51" s="103"/>
      <c r="AGB51" s="103"/>
      <c r="AGC51" s="103"/>
      <c r="AGD51" s="103"/>
      <c r="AGE51" s="103"/>
      <c r="AGF51" s="103"/>
      <c r="AGG51" s="103"/>
      <c r="AGH51" s="103"/>
      <c r="AGI51" s="103"/>
      <c r="AGJ51" s="103"/>
      <c r="AGK51" s="103"/>
      <c r="AGL51" s="103"/>
      <c r="AGM51" s="103"/>
      <c r="AGN51" s="103"/>
      <c r="AGO51" s="103"/>
      <c r="AGP51" s="103"/>
      <c r="AGQ51" s="103"/>
      <c r="AGR51" s="103"/>
      <c r="AGS51" s="103"/>
      <c r="AGT51" s="103"/>
      <c r="AGU51" s="103"/>
      <c r="AGV51" s="103"/>
      <c r="AGW51" s="103"/>
      <c r="AGX51" s="103"/>
      <c r="AGY51" s="103"/>
      <c r="AGZ51" s="103"/>
      <c r="AHA51" s="103"/>
      <c r="AHB51" s="103"/>
      <c r="AHC51" s="103"/>
      <c r="AHD51" s="103"/>
      <c r="AHE51" s="103"/>
      <c r="AHF51" s="103"/>
      <c r="AHG51" s="103"/>
      <c r="AHH51" s="103"/>
      <c r="AHI51" s="103"/>
      <c r="AHJ51" s="103"/>
      <c r="AHK51" s="103"/>
      <c r="AHL51" s="103"/>
      <c r="AHM51" s="103"/>
      <c r="AHN51" s="103"/>
      <c r="AHO51" s="103"/>
      <c r="AHP51" s="103"/>
      <c r="AHQ51" s="103"/>
      <c r="AHR51" s="103"/>
      <c r="AHS51" s="103"/>
      <c r="AHT51" s="103"/>
      <c r="AHU51" s="103"/>
      <c r="AHV51" s="103"/>
      <c r="AHW51" s="103"/>
      <c r="AHX51" s="103"/>
      <c r="AHY51" s="103"/>
      <c r="AHZ51" s="103"/>
      <c r="AIA51" s="103"/>
      <c r="AIB51" s="103"/>
      <c r="AIC51" s="103"/>
      <c r="AID51" s="103"/>
      <c r="AIE51" s="103"/>
      <c r="AIF51" s="103"/>
      <c r="AIG51" s="103"/>
      <c r="AIH51" s="103"/>
      <c r="AII51" s="103"/>
      <c r="AIJ51" s="103"/>
      <c r="AIK51" s="103"/>
      <c r="AIL51" s="103"/>
      <c r="AIM51" s="103"/>
      <c r="AIN51" s="103"/>
      <c r="AIO51" s="103"/>
      <c r="AIP51" s="103"/>
      <c r="AIQ51" s="103"/>
      <c r="AIR51" s="103"/>
      <c r="AIS51" s="103"/>
      <c r="AIT51" s="103"/>
      <c r="AIU51" s="103"/>
      <c r="AIV51" s="103"/>
      <c r="AIW51" s="103"/>
      <c r="AIX51" s="103"/>
      <c r="AIY51" s="103"/>
      <c r="AIZ51" s="103"/>
      <c r="AJA51" s="103"/>
      <c r="AJB51" s="103"/>
      <c r="AJC51" s="103"/>
      <c r="AJD51" s="103"/>
      <c r="AJE51" s="103"/>
      <c r="AJF51" s="103"/>
      <c r="AJG51" s="103"/>
      <c r="AJH51" s="103"/>
      <c r="AJI51" s="103"/>
      <c r="AJJ51" s="103"/>
      <c r="AJK51" s="103"/>
      <c r="AJL51" s="103"/>
      <c r="AJM51" s="103"/>
      <c r="AJN51" s="103"/>
      <c r="AJO51" s="103"/>
      <c r="AJP51" s="103"/>
      <c r="AJQ51" s="103"/>
      <c r="AJR51" s="103"/>
      <c r="AJS51" s="103"/>
      <c r="AJT51" s="103"/>
      <c r="AJU51" s="103"/>
      <c r="AJV51" s="103"/>
      <c r="AJW51" s="103"/>
      <c r="AJX51" s="103"/>
      <c r="AJY51" s="103"/>
      <c r="AJZ51" s="103"/>
      <c r="AKA51" s="103"/>
      <c r="AKB51" s="103"/>
      <c r="AKC51" s="103"/>
      <c r="AKD51" s="103"/>
      <c r="AKE51" s="103"/>
      <c r="AKF51" s="103"/>
      <c r="AKG51" s="103"/>
      <c r="AKH51" s="103"/>
      <c r="AKI51" s="103"/>
      <c r="AKJ51" s="103"/>
      <c r="AKK51" s="103"/>
      <c r="AKL51" s="103"/>
      <c r="AKM51" s="103"/>
      <c r="AKN51" s="103"/>
      <c r="AKO51" s="103"/>
      <c r="AKP51" s="103"/>
      <c r="AKQ51" s="103"/>
      <c r="AKR51" s="103"/>
      <c r="AKS51" s="103"/>
      <c r="AKT51" s="103"/>
      <c r="AKU51" s="103"/>
      <c r="AKV51" s="103"/>
      <c r="AKW51" s="103"/>
      <c r="AKX51" s="103"/>
      <c r="AKY51" s="103"/>
      <c r="AKZ51" s="103"/>
      <c r="ALA51" s="103"/>
      <c r="ALB51" s="103"/>
      <c r="ALC51" s="103"/>
      <c r="ALD51" s="103"/>
      <c r="ALE51" s="103"/>
      <c r="ALF51" s="103"/>
      <c r="ALG51" s="103"/>
      <c r="ALH51" s="103"/>
      <c r="ALI51" s="103"/>
      <c r="ALJ51" s="103"/>
      <c r="ALK51" s="103"/>
      <c r="ALL51" s="103"/>
      <c r="ALM51" s="103"/>
      <c r="ALN51" s="103"/>
      <c r="ALO51" s="103"/>
      <c r="ALP51" s="103"/>
      <c r="ALQ51" s="103"/>
      <c r="ALR51" s="103"/>
      <c r="ALS51" s="103"/>
      <c r="ALT51" s="103"/>
      <c r="ALU51" s="103"/>
      <c r="ALV51" s="103"/>
      <c r="ALW51" s="103"/>
      <c r="ALX51" s="103"/>
      <c r="ALY51" s="103"/>
      <c r="ALZ51" s="103"/>
      <c r="AMA51" s="103"/>
      <c r="AMB51" s="103"/>
      <c r="AMC51" s="103"/>
      <c r="AMD51" s="103"/>
      <c r="AME51" s="103"/>
      <c r="AMF51" s="103"/>
      <c r="AMG51" s="103"/>
      <c r="AMH51" s="103"/>
      <c r="AMI51" s="103"/>
    </row>
    <row r="52" spans="1:1023" ht="11.25" customHeight="1" x14ac:dyDescent="0.2">
      <c r="A52" s="97" t="s">
        <v>94</v>
      </c>
      <c r="B52" s="288" t="s">
        <v>95</v>
      </c>
      <c r="C52" s="288"/>
      <c r="D52" s="288"/>
      <c r="E52" s="288"/>
      <c r="F52" s="288"/>
      <c r="G52" s="288"/>
      <c r="H52" s="288"/>
      <c r="I52" s="288"/>
      <c r="J52" s="288"/>
      <c r="K52" s="289"/>
      <c r="L52" s="289"/>
      <c r="M52" s="289"/>
      <c r="N52" s="289"/>
      <c r="O52" s="289"/>
      <c r="P52" s="289"/>
      <c r="Q52" s="289"/>
      <c r="R52" s="289"/>
      <c r="S52" s="110">
        <f>SUM(S54:S66)</f>
        <v>986</v>
      </c>
      <c r="T52" s="110">
        <f>SUM(T54:T66)</f>
        <v>42</v>
      </c>
      <c r="U52" s="111">
        <f>U53</f>
        <v>30</v>
      </c>
      <c r="V52" s="111">
        <f t="shared" ref="V52:BP52" si="27">SUM(V54:V66)</f>
        <v>70</v>
      </c>
      <c r="W52" s="111">
        <f t="shared" si="27"/>
        <v>844</v>
      </c>
      <c r="X52" s="111">
        <f t="shared" si="27"/>
        <v>369</v>
      </c>
      <c r="Y52" s="111">
        <f t="shared" si="27"/>
        <v>68</v>
      </c>
      <c r="Z52" s="111">
        <f t="shared" si="27"/>
        <v>407</v>
      </c>
      <c r="AA52" s="111">
        <f t="shared" si="27"/>
        <v>0</v>
      </c>
      <c r="AB52" s="111">
        <f t="shared" si="27"/>
        <v>0</v>
      </c>
      <c r="AC52" s="111">
        <f t="shared" si="27"/>
        <v>0</v>
      </c>
      <c r="AD52" s="111">
        <f t="shared" si="27"/>
        <v>0</v>
      </c>
      <c r="AE52" s="111">
        <f t="shared" si="27"/>
        <v>0</v>
      </c>
      <c r="AF52" s="111">
        <f t="shared" si="27"/>
        <v>0</v>
      </c>
      <c r="AG52" s="111">
        <f t="shared" si="27"/>
        <v>0</v>
      </c>
      <c r="AH52" s="110">
        <f t="shared" si="27"/>
        <v>0</v>
      </c>
      <c r="AI52" s="111">
        <f t="shared" si="27"/>
        <v>0</v>
      </c>
      <c r="AJ52" s="111">
        <f t="shared" si="27"/>
        <v>0</v>
      </c>
      <c r="AK52" s="111">
        <f t="shared" si="27"/>
        <v>0</v>
      </c>
      <c r="AL52" s="112">
        <f t="shared" si="27"/>
        <v>0</v>
      </c>
      <c r="AM52" s="111">
        <f t="shared" si="27"/>
        <v>320</v>
      </c>
      <c r="AN52" s="111">
        <f t="shared" si="27"/>
        <v>12</v>
      </c>
      <c r="AO52" s="111">
        <f t="shared" si="27"/>
        <v>284</v>
      </c>
      <c r="AP52" s="111">
        <f t="shared" si="27"/>
        <v>0</v>
      </c>
      <c r="AQ52" s="111">
        <f t="shared" si="27"/>
        <v>36</v>
      </c>
      <c r="AR52" s="110">
        <f t="shared" si="27"/>
        <v>322</v>
      </c>
      <c r="AS52" s="111">
        <f t="shared" si="27"/>
        <v>12</v>
      </c>
      <c r="AT52" s="111">
        <f t="shared" si="27"/>
        <v>310</v>
      </c>
      <c r="AU52" s="111">
        <f t="shared" si="27"/>
        <v>0</v>
      </c>
      <c r="AV52" s="112">
        <f t="shared" si="27"/>
        <v>12</v>
      </c>
      <c r="AW52" s="111">
        <f t="shared" si="27"/>
        <v>118</v>
      </c>
      <c r="AX52" s="111">
        <f t="shared" si="27"/>
        <v>0</v>
      </c>
      <c r="AY52" s="111">
        <f t="shared" si="27"/>
        <v>114</v>
      </c>
      <c r="AZ52" s="111">
        <f t="shared" si="27"/>
        <v>0</v>
      </c>
      <c r="BA52" s="111">
        <f t="shared" si="27"/>
        <v>4</v>
      </c>
      <c r="BB52" s="110">
        <f t="shared" si="27"/>
        <v>118</v>
      </c>
      <c r="BC52" s="111">
        <f t="shared" si="27"/>
        <v>6</v>
      </c>
      <c r="BD52" s="111">
        <f t="shared" si="27"/>
        <v>104</v>
      </c>
      <c r="BE52" s="111">
        <f t="shared" si="27"/>
        <v>0</v>
      </c>
      <c r="BF52" s="112">
        <f t="shared" si="27"/>
        <v>14</v>
      </c>
      <c r="BG52" s="111">
        <f t="shared" si="27"/>
        <v>36</v>
      </c>
      <c r="BH52" s="111">
        <f t="shared" si="27"/>
        <v>0</v>
      </c>
      <c r="BI52" s="111">
        <f t="shared" si="27"/>
        <v>32</v>
      </c>
      <c r="BJ52" s="111">
        <f t="shared" si="27"/>
        <v>0</v>
      </c>
      <c r="BK52" s="111">
        <f t="shared" si="27"/>
        <v>4</v>
      </c>
      <c r="BL52" s="111">
        <f t="shared" si="27"/>
        <v>0</v>
      </c>
      <c r="BM52" s="111">
        <f t="shared" si="27"/>
        <v>0</v>
      </c>
      <c r="BN52" s="111">
        <f t="shared" si="27"/>
        <v>0</v>
      </c>
      <c r="BO52" s="111">
        <f t="shared" si="27"/>
        <v>0</v>
      </c>
      <c r="BP52" s="111">
        <f t="shared" si="27"/>
        <v>0</v>
      </c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  <c r="IW52" s="28"/>
      <c r="IX52" s="28"/>
      <c r="IY52" s="28"/>
      <c r="IZ52" s="28"/>
      <c r="JA52" s="28"/>
      <c r="JB52" s="28"/>
      <c r="JC52" s="28"/>
      <c r="JD52" s="28"/>
      <c r="JE52" s="28"/>
      <c r="JF52" s="28"/>
      <c r="JG52" s="28"/>
      <c r="JH52" s="28"/>
      <c r="JI52" s="28"/>
      <c r="JJ52" s="28"/>
      <c r="JK52" s="28"/>
      <c r="JL52" s="28"/>
      <c r="JM52" s="28"/>
      <c r="JN52" s="28"/>
      <c r="JO52" s="28"/>
      <c r="JP52" s="28"/>
      <c r="JQ52" s="28"/>
      <c r="JR52" s="28"/>
      <c r="JS52" s="28"/>
      <c r="JT52" s="28"/>
      <c r="JU52" s="28"/>
      <c r="JV52" s="28"/>
      <c r="JW52" s="28"/>
      <c r="JX52" s="28"/>
      <c r="JY52" s="28"/>
      <c r="JZ52" s="28"/>
      <c r="KA52" s="28"/>
      <c r="KB52" s="28"/>
      <c r="KC52" s="28"/>
      <c r="KD52" s="28"/>
      <c r="KE52" s="28"/>
      <c r="KF52" s="28"/>
      <c r="KG52" s="28"/>
      <c r="KH52" s="28"/>
      <c r="KI52" s="28"/>
      <c r="KJ52" s="28"/>
      <c r="KK52" s="28"/>
      <c r="KL52" s="28"/>
      <c r="KM52" s="28"/>
      <c r="KN52" s="28"/>
      <c r="KO52" s="28"/>
      <c r="KP52" s="28"/>
      <c r="KQ52" s="28"/>
      <c r="KR52" s="28"/>
      <c r="KS52" s="28"/>
      <c r="KT52" s="28"/>
      <c r="KU52" s="28"/>
      <c r="KV52" s="28"/>
      <c r="KW52" s="28"/>
      <c r="KX52" s="28"/>
      <c r="KY52" s="28"/>
      <c r="KZ52" s="28"/>
      <c r="LA52" s="28"/>
      <c r="LB52" s="28"/>
      <c r="LC52" s="28"/>
      <c r="LD52" s="28"/>
      <c r="LE52" s="28"/>
      <c r="LF52" s="28"/>
      <c r="LG52" s="28"/>
      <c r="LH52" s="28"/>
      <c r="LI52" s="28"/>
      <c r="LJ52" s="28"/>
      <c r="LK52" s="28"/>
      <c r="LL52" s="28"/>
      <c r="LM52" s="28"/>
      <c r="LN52" s="28"/>
      <c r="LO52" s="28"/>
      <c r="LP52" s="28"/>
      <c r="LQ52" s="28"/>
      <c r="LR52" s="28"/>
      <c r="LS52" s="28"/>
      <c r="LT52" s="28"/>
      <c r="LU52" s="28"/>
      <c r="LV52" s="28"/>
      <c r="LW52" s="28"/>
      <c r="LX52" s="28"/>
      <c r="LY52" s="28"/>
      <c r="LZ52" s="28"/>
      <c r="MA52" s="28"/>
      <c r="MB52" s="28"/>
      <c r="MC52" s="28"/>
      <c r="MD52" s="28"/>
      <c r="ME52" s="28"/>
      <c r="MF52" s="28"/>
      <c r="MG52" s="28"/>
      <c r="MH52" s="28"/>
      <c r="MI52" s="28"/>
      <c r="MJ52" s="28"/>
      <c r="MK52" s="28"/>
      <c r="ML52" s="28"/>
      <c r="MM52" s="28"/>
      <c r="MN52" s="28"/>
      <c r="MO52" s="28"/>
      <c r="MP52" s="28"/>
      <c r="MQ52" s="28"/>
      <c r="MR52" s="28"/>
      <c r="MS52" s="28"/>
      <c r="MT52" s="28"/>
      <c r="MU52" s="28"/>
      <c r="MV52" s="28"/>
      <c r="MW52" s="28"/>
      <c r="MX52" s="28"/>
      <c r="MY52" s="28"/>
      <c r="MZ52" s="28"/>
      <c r="NA52" s="28"/>
      <c r="NB52" s="28"/>
      <c r="NC52" s="28"/>
      <c r="ND52" s="28"/>
      <c r="NE52" s="28"/>
      <c r="NF52" s="28"/>
      <c r="NG52" s="28"/>
      <c r="NH52" s="28"/>
      <c r="NI52" s="28"/>
      <c r="NJ52" s="28"/>
      <c r="NK52" s="28"/>
      <c r="NL52" s="28"/>
      <c r="NM52" s="28"/>
      <c r="NN52" s="28"/>
      <c r="NO52" s="28"/>
      <c r="NP52" s="28"/>
      <c r="NQ52" s="28"/>
      <c r="NR52" s="28"/>
      <c r="NS52" s="28"/>
      <c r="NT52" s="28"/>
      <c r="NU52" s="28"/>
      <c r="NV52" s="28"/>
      <c r="NW52" s="28"/>
      <c r="NX52" s="28"/>
      <c r="NY52" s="28"/>
      <c r="NZ52" s="28"/>
      <c r="OA52" s="28"/>
      <c r="OB52" s="28"/>
      <c r="OC52" s="28"/>
      <c r="OD52" s="28"/>
      <c r="OE52" s="28"/>
      <c r="OF52" s="28"/>
      <c r="OG52" s="28"/>
      <c r="OH52" s="28"/>
      <c r="OI52" s="28"/>
      <c r="OJ52" s="28"/>
      <c r="OK52" s="28"/>
      <c r="OL52" s="28"/>
      <c r="OM52" s="28"/>
      <c r="ON52" s="28"/>
      <c r="OO52" s="28"/>
      <c r="OP52" s="28"/>
      <c r="OQ52" s="28"/>
      <c r="OR52" s="28"/>
      <c r="OS52" s="28"/>
      <c r="OT52" s="28"/>
      <c r="OU52" s="28"/>
      <c r="OV52" s="28"/>
      <c r="OW52" s="28"/>
      <c r="OX52" s="28"/>
      <c r="OY52" s="28"/>
      <c r="OZ52" s="28"/>
      <c r="PA52" s="28"/>
      <c r="PB52" s="28"/>
      <c r="PC52" s="28"/>
      <c r="PD52" s="28"/>
      <c r="PE52" s="28"/>
      <c r="PF52" s="28"/>
      <c r="PG52" s="28"/>
      <c r="PH52" s="28"/>
      <c r="PI52" s="28"/>
      <c r="PJ52" s="28"/>
      <c r="PK52" s="28"/>
      <c r="PL52" s="28"/>
      <c r="PM52" s="28"/>
      <c r="PN52" s="28"/>
      <c r="PO52" s="28"/>
      <c r="PP52" s="28"/>
      <c r="PQ52" s="28"/>
      <c r="PR52" s="28"/>
      <c r="PS52" s="28"/>
      <c r="PT52" s="28"/>
      <c r="PU52" s="28"/>
      <c r="PV52" s="28"/>
      <c r="PW52" s="28"/>
      <c r="PX52" s="28"/>
      <c r="PY52" s="28"/>
      <c r="PZ52" s="28"/>
      <c r="QA52" s="28"/>
      <c r="QB52" s="28"/>
      <c r="QC52" s="28"/>
      <c r="QD52" s="28"/>
      <c r="QE52" s="28"/>
      <c r="QF52" s="28"/>
      <c r="QG52" s="28"/>
      <c r="QH52" s="28"/>
      <c r="QI52" s="28"/>
      <c r="QJ52" s="28"/>
      <c r="QK52" s="28"/>
      <c r="QL52" s="28"/>
      <c r="QM52" s="28"/>
      <c r="QN52" s="28"/>
      <c r="QO52" s="28"/>
      <c r="QP52" s="28"/>
      <c r="QQ52" s="28"/>
      <c r="QR52" s="28"/>
      <c r="QS52" s="28"/>
      <c r="QT52" s="28"/>
      <c r="QU52" s="28"/>
      <c r="QV52" s="28"/>
      <c r="QW52" s="28"/>
      <c r="QX52" s="28"/>
      <c r="QY52" s="28"/>
      <c r="QZ52" s="28"/>
      <c r="RA52" s="28"/>
      <c r="RB52" s="28"/>
      <c r="RC52" s="28"/>
      <c r="RD52" s="28"/>
      <c r="RE52" s="28"/>
      <c r="RF52" s="28"/>
      <c r="RG52" s="28"/>
      <c r="RH52" s="28"/>
      <c r="RI52" s="28"/>
      <c r="RJ52" s="28"/>
      <c r="RK52" s="28"/>
      <c r="RL52" s="28"/>
      <c r="RM52" s="28"/>
      <c r="RN52" s="28"/>
      <c r="RO52" s="28"/>
      <c r="RP52" s="28"/>
      <c r="RQ52" s="28"/>
      <c r="RR52" s="28"/>
      <c r="RS52" s="28"/>
      <c r="RT52" s="28"/>
      <c r="RU52" s="28"/>
      <c r="RV52" s="28"/>
      <c r="RW52" s="28"/>
      <c r="RX52" s="28"/>
      <c r="RY52" s="28"/>
      <c r="RZ52" s="28"/>
      <c r="SA52" s="28"/>
      <c r="SB52" s="28"/>
      <c r="SC52" s="28"/>
      <c r="SD52" s="28"/>
      <c r="SE52" s="28"/>
      <c r="SF52" s="28"/>
      <c r="SG52" s="28"/>
      <c r="SH52" s="28"/>
      <c r="SI52" s="28"/>
      <c r="SJ52" s="28"/>
      <c r="SK52" s="28"/>
      <c r="SL52" s="28"/>
      <c r="SM52" s="28"/>
      <c r="SN52" s="28"/>
      <c r="SO52" s="28"/>
      <c r="SP52" s="28"/>
      <c r="SQ52" s="28"/>
      <c r="SR52" s="28"/>
      <c r="SS52" s="28"/>
      <c r="ST52" s="28"/>
      <c r="SU52" s="28"/>
      <c r="SV52" s="28"/>
      <c r="SW52" s="28"/>
      <c r="SX52" s="28"/>
      <c r="SY52" s="28"/>
      <c r="SZ52" s="28"/>
      <c r="TA52" s="28"/>
      <c r="TB52" s="28"/>
      <c r="TC52" s="28"/>
      <c r="TD52" s="28"/>
      <c r="TE52" s="28"/>
      <c r="TF52" s="28"/>
      <c r="TG52" s="28"/>
      <c r="TH52" s="28"/>
      <c r="TI52" s="28"/>
      <c r="TJ52" s="28"/>
      <c r="TK52" s="28"/>
      <c r="TL52" s="28"/>
      <c r="TM52" s="28"/>
      <c r="TN52" s="28"/>
      <c r="TO52" s="28"/>
      <c r="TP52" s="28"/>
      <c r="TQ52" s="28"/>
      <c r="TR52" s="28"/>
      <c r="TS52" s="28"/>
      <c r="TT52" s="28"/>
      <c r="TU52" s="28"/>
      <c r="TV52" s="28"/>
      <c r="TW52" s="28"/>
      <c r="TX52" s="28"/>
      <c r="TY52" s="28"/>
      <c r="TZ52" s="28"/>
      <c r="UA52" s="28"/>
      <c r="UB52" s="28"/>
      <c r="UC52" s="28"/>
      <c r="UD52" s="28"/>
      <c r="UE52" s="28"/>
      <c r="UF52" s="28"/>
      <c r="UG52" s="28"/>
      <c r="UH52" s="28"/>
      <c r="UI52" s="28"/>
      <c r="UJ52" s="28"/>
      <c r="UK52" s="28"/>
      <c r="UL52" s="28"/>
      <c r="UM52" s="28"/>
      <c r="UN52" s="28"/>
      <c r="UO52" s="28"/>
      <c r="UP52" s="28"/>
      <c r="UQ52" s="28"/>
      <c r="UR52" s="28"/>
      <c r="US52" s="28"/>
      <c r="UT52" s="28"/>
      <c r="UU52" s="28"/>
      <c r="UV52" s="28"/>
      <c r="UW52" s="28"/>
      <c r="UX52" s="28"/>
      <c r="UY52" s="28"/>
      <c r="UZ52" s="28"/>
      <c r="VA52" s="28"/>
      <c r="VB52" s="28"/>
      <c r="VC52" s="28"/>
      <c r="VD52" s="28"/>
      <c r="VE52" s="28"/>
      <c r="VF52" s="28"/>
      <c r="VG52" s="28"/>
      <c r="VH52" s="28"/>
      <c r="VI52" s="28"/>
      <c r="VJ52" s="28"/>
      <c r="VK52" s="28"/>
      <c r="VL52" s="28"/>
      <c r="VM52" s="28"/>
      <c r="VN52" s="28"/>
      <c r="VO52" s="28"/>
      <c r="VP52" s="28"/>
      <c r="VQ52" s="28"/>
      <c r="VR52" s="28"/>
      <c r="VS52" s="28"/>
      <c r="VT52" s="28"/>
      <c r="VU52" s="28"/>
      <c r="VV52" s="28"/>
      <c r="VW52" s="28"/>
      <c r="VX52" s="28"/>
      <c r="VY52" s="28"/>
      <c r="VZ52" s="28"/>
      <c r="WA52" s="28"/>
      <c r="WB52" s="28"/>
      <c r="WC52" s="28"/>
      <c r="WD52" s="28"/>
      <c r="WE52" s="28"/>
      <c r="WF52" s="28"/>
      <c r="WG52" s="28"/>
      <c r="WH52" s="28"/>
      <c r="WI52" s="28"/>
      <c r="WJ52" s="28"/>
      <c r="WK52" s="28"/>
      <c r="WL52" s="28"/>
      <c r="WM52" s="28"/>
      <c r="WN52" s="28"/>
      <c r="WO52" s="28"/>
      <c r="WP52" s="28"/>
      <c r="WQ52" s="28"/>
      <c r="WR52" s="28"/>
      <c r="WS52" s="28"/>
      <c r="WT52" s="28"/>
      <c r="WU52" s="28"/>
      <c r="WV52" s="28"/>
      <c r="WW52" s="28"/>
      <c r="WX52" s="28"/>
      <c r="WY52" s="28"/>
      <c r="WZ52" s="28"/>
      <c r="XA52" s="28"/>
      <c r="XB52" s="28"/>
      <c r="XC52" s="28"/>
      <c r="XD52" s="28"/>
      <c r="XE52" s="28"/>
      <c r="XF52" s="28"/>
      <c r="XG52" s="28"/>
      <c r="XH52" s="28"/>
      <c r="XI52" s="28"/>
      <c r="XJ52" s="28"/>
      <c r="XK52" s="28"/>
      <c r="XL52" s="28"/>
      <c r="XM52" s="28"/>
      <c r="XN52" s="28"/>
      <c r="XO52" s="28"/>
      <c r="XP52" s="28"/>
      <c r="XQ52" s="28"/>
      <c r="XR52" s="28"/>
      <c r="XS52" s="28"/>
      <c r="XT52" s="28"/>
      <c r="XU52" s="28"/>
      <c r="XV52" s="28"/>
      <c r="XW52" s="28"/>
      <c r="XX52" s="28"/>
      <c r="XY52" s="28"/>
      <c r="XZ52" s="28"/>
      <c r="YA52" s="28"/>
      <c r="YB52" s="28"/>
      <c r="YC52" s="28"/>
      <c r="YD52" s="28"/>
      <c r="YE52" s="28"/>
      <c r="YF52" s="28"/>
      <c r="YG52" s="28"/>
      <c r="YH52" s="28"/>
      <c r="YI52" s="28"/>
      <c r="YJ52" s="28"/>
      <c r="YK52" s="28"/>
      <c r="YL52" s="28"/>
      <c r="YM52" s="28"/>
      <c r="YN52" s="28"/>
      <c r="YO52" s="28"/>
      <c r="YP52" s="28"/>
      <c r="YQ52" s="28"/>
      <c r="YR52" s="28"/>
      <c r="YS52" s="28"/>
      <c r="YT52" s="28"/>
      <c r="YU52" s="28"/>
      <c r="YV52" s="28"/>
      <c r="YW52" s="28"/>
      <c r="YX52" s="28"/>
      <c r="YY52" s="28"/>
      <c r="YZ52" s="28"/>
      <c r="ZA52" s="28"/>
      <c r="ZB52" s="28"/>
      <c r="ZC52" s="28"/>
      <c r="ZD52" s="28"/>
      <c r="ZE52" s="28"/>
      <c r="ZF52" s="28"/>
      <c r="ZG52" s="28"/>
      <c r="ZH52" s="28"/>
      <c r="ZI52" s="28"/>
      <c r="ZJ52" s="28"/>
      <c r="ZK52" s="28"/>
      <c r="ZL52" s="28"/>
      <c r="ZM52" s="28"/>
      <c r="ZN52" s="28"/>
      <c r="ZO52" s="28"/>
      <c r="ZP52" s="28"/>
      <c r="ZQ52" s="28"/>
      <c r="ZR52" s="28"/>
      <c r="ZS52" s="28"/>
      <c r="ZT52" s="28"/>
      <c r="ZU52" s="28"/>
      <c r="ZV52" s="28"/>
      <c r="ZW52" s="28"/>
      <c r="ZX52" s="28"/>
      <c r="ZY52" s="28"/>
      <c r="ZZ52" s="28"/>
      <c r="AAA52" s="28"/>
      <c r="AAB52" s="28"/>
      <c r="AAC52" s="28"/>
      <c r="AAD52" s="28"/>
      <c r="AAE52" s="28"/>
      <c r="AAF52" s="28"/>
      <c r="AAG52" s="28"/>
      <c r="AAH52" s="28"/>
      <c r="AAI52" s="28"/>
      <c r="AAJ52" s="28"/>
      <c r="AAK52" s="28"/>
      <c r="AAL52" s="28"/>
      <c r="AAM52" s="28"/>
      <c r="AAN52" s="28"/>
      <c r="AAO52" s="28"/>
      <c r="AAP52" s="28"/>
      <c r="AAQ52" s="28"/>
      <c r="AAR52" s="28"/>
      <c r="AAS52" s="28"/>
      <c r="AAT52" s="28"/>
      <c r="AAU52" s="28"/>
      <c r="AAV52" s="28"/>
      <c r="AAW52" s="28"/>
      <c r="AAX52" s="28"/>
      <c r="AAY52" s="28"/>
      <c r="AAZ52" s="28"/>
      <c r="ABA52" s="28"/>
      <c r="ABB52" s="28"/>
      <c r="ABC52" s="28"/>
      <c r="ABD52" s="28"/>
      <c r="ABE52" s="28"/>
      <c r="ABF52" s="28"/>
      <c r="ABG52" s="28"/>
      <c r="ABH52" s="28"/>
      <c r="ABI52" s="28"/>
      <c r="ABJ52" s="28"/>
      <c r="ABK52" s="28"/>
      <c r="ABL52" s="28"/>
      <c r="ABM52" s="28"/>
      <c r="ABN52" s="28"/>
      <c r="ABO52" s="28"/>
      <c r="ABP52" s="28"/>
      <c r="ABQ52" s="28"/>
      <c r="ABR52" s="28"/>
      <c r="ABS52" s="28"/>
      <c r="ABT52" s="28"/>
      <c r="ABU52" s="28"/>
      <c r="ABV52" s="28"/>
      <c r="ABW52" s="28"/>
      <c r="ABX52" s="28"/>
      <c r="ABY52" s="28"/>
      <c r="ABZ52" s="28"/>
      <c r="ACA52" s="28"/>
      <c r="ACB52" s="28"/>
      <c r="ACC52" s="28"/>
      <c r="ACD52" s="28"/>
      <c r="ACE52" s="28"/>
      <c r="ACF52" s="28"/>
      <c r="ACG52" s="28"/>
      <c r="ACH52" s="28"/>
      <c r="ACI52" s="28"/>
      <c r="ACJ52" s="28"/>
      <c r="ACK52" s="28"/>
      <c r="ACL52" s="28"/>
      <c r="ACM52" s="28"/>
      <c r="ACN52" s="28"/>
      <c r="ACO52" s="28"/>
      <c r="ACP52" s="28"/>
      <c r="ACQ52" s="28"/>
      <c r="ACR52" s="28"/>
      <c r="ACS52" s="28"/>
      <c r="ACT52" s="28"/>
      <c r="ACU52" s="28"/>
      <c r="ACV52" s="28"/>
      <c r="ACW52" s="28"/>
      <c r="ACX52" s="28"/>
      <c r="ACY52" s="28"/>
      <c r="ACZ52" s="28"/>
      <c r="ADA52" s="28"/>
      <c r="ADB52" s="28"/>
      <c r="ADC52" s="28"/>
      <c r="ADD52" s="28"/>
      <c r="ADE52" s="28"/>
      <c r="ADF52" s="28"/>
      <c r="ADG52" s="28"/>
      <c r="ADH52" s="28"/>
      <c r="ADI52" s="28"/>
      <c r="ADJ52" s="28"/>
      <c r="ADK52" s="28"/>
      <c r="ADL52" s="28"/>
      <c r="ADM52" s="28"/>
      <c r="ADN52" s="28"/>
      <c r="ADO52" s="28"/>
      <c r="ADP52" s="28"/>
      <c r="ADQ52" s="28"/>
      <c r="ADR52" s="28"/>
      <c r="ADS52" s="28"/>
      <c r="ADT52" s="28"/>
      <c r="ADU52" s="28"/>
      <c r="ADV52" s="28"/>
      <c r="ADW52" s="28"/>
      <c r="ADX52" s="28"/>
      <c r="ADY52" s="28"/>
      <c r="ADZ52" s="28"/>
      <c r="AEA52" s="28"/>
      <c r="AEB52" s="28"/>
      <c r="AEC52" s="28"/>
      <c r="AED52" s="28"/>
      <c r="AEE52" s="28"/>
      <c r="AEF52" s="28"/>
      <c r="AEG52" s="28"/>
      <c r="AEH52" s="28"/>
      <c r="AEI52" s="28"/>
      <c r="AEJ52" s="28"/>
      <c r="AEK52" s="28"/>
      <c r="AEL52" s="28"/>
      <c r="AEM52" s="28"/>
      <c r="AEN52" s="28"/>
      <c r="AEO52" s="28"/>
      <c r="AEP52" s="28"/>
      <c r="AEQ52" s="28"/>
      <c r="AER52" s="28"/>
      <c r="AES52" s="28"/>
      <c r="AET52" s="28"/>
      <c r="AEU52" s="28"/>
      <c r="AEV52" s="28"/>
      <c r="AEW52" s="28"/>
      <c r="AEX52" s="28"/>
      <c r="AEY52" s="28"/>
      <c r="AEZ52" s="28"/>
      <c r="AFA52" s="28"/>
      <c r="AFB52" s="28"/>
      <c r="AFC52" s="28"/>
      <c r="AFD52" s="28"/>
      <c r="AFE52" s="28"/>
      <c r="AFF52" s="28"/>
      <c r="AFG52" s="28"/>
      <c r="AFH52" s="28"/>
      <c r="AFI52" s="28"/>
      <c r="AFJ52" s="28"/>
      <c r="AFK52" s="28"/>
      <c r="AFL52" s="28"/>
      <c r="AFM52" s="28"/>
      <c r="AFN52" s="28"/>
      <c r="AFO52" s="28"/>
      <c r="AFP52" s="28"/>
      <c r="AFQ52" s="28"/>
      <c r="AFR52" s="28"/>
      <c r="AFS52" s="28"/>
      <c r="AFT52" s="28"/>
      <c r="AFU52" s="28"/>
      <c r="AFV52" s="28"/>
      <c r="AFW52" s="28"/>
      <c r="AFX52" s="28"/>
      <c r="AFY52" s="28"/>
      <c r="AFZ52" s="28"/>
      <c r="AGA52" s="28"/>
      <c r="AGB52" s="28"/>
      <c r="AGC52" s="28"/>
      <c r="AGD52" s="28"/>
      <c r="AGE52" s="28"/>
      <c r="AGF52" s="28"/>
      <c r="AGG52" s="28"/>
      <c r="AGH52" s="28"/>
      <c r="AGI52" s="28"/>
      <c r="AGJ52" s="28"/>
      <c r="AGK52" s="28"/>
      <c r="AGL52" s="28"/>
      <c r="AGM52" s="28"/>
      <c r="AGN52" s="28"/>
      <c r="AGO52" s="28"/>
      <c r="AGP52" s="28"/>
      <c r="AGQ52" s="28"/>
      <c r="AGR52" s="28"/>
      <c r="AGS52" s="28"/>
      <c r="AGT52" s="28"/>
      <c r="AGU52" s="28"/>
      <c r="AGV52" s="28"/>
      <c r="AGW52" s="28"/>
      <c r="AGX52" s="28"/>
      <c r="AGY52" s="28"/>
      <c r="AGZ52" s="28"/>
      <c r="AHA52" s="28"/>
      <c r="AHB52" s="28"/>
      <c r="AHC52" s="28"/>
      <c r="AHD52" s="28"/>
      <c r="AHE52" s="28"/>
      <c r="AHF52" s="28"/>
      <c r="AHG52" s="28"/>
      <c r="AHH52" s="28"/>
      <c r="AHI52" s="28"/>
      <c r="AHJ52" s="28"/>
      <c r="AHK52" s="28"/>
      <c r="AHL52" s="28"/>
      <c r="AHM52" s="28"/>
      <c r="AHN52" s="28"/>
      <c r="AHO52" s="28"/>
      <c r="AHP52" s="28"/>
      <c r="AHQ52" s="28"/>
      <c r="AHR52" s="28"/>
      <c r="AHS52" s="28"/>
      <c r="AHT52" s="28"/>
      <c r="AHU52" s="28"/>
      <c r="AHV52" s="28"/>
      <c r="AHW52" s="28"/>
      <c r="AHX52" s="28"/>
      <c r="AHY52" s="28"/>
      <c r="AHZ52" s="28"/>
      <c r="AIA52" s="28"/>
      <c r="AIB52" s="28"/>
      <c r="AIC52" s="28"/>
      <c r="AID52" s="28"/>
      <c r="AIE52" s="28"/>
      <c r="AIF52" s="28"/>
      <c r="AIG52" s="28"/>
      <c r="AIH52" s="28"/>
      <c r="AII52" s="28"/>
      <c r="AIJ52" s="28"/>
      <c r="AIK52" s="28"/>
      <c r="AIL52" s="28"/>
      <c r="AIM52" s="28"/>
      <c r="AIN52" s="28"/>
      <c r="AIO52" s="28"/>
      <c r="AIP52" s="28"/>
      <c r="AIQ52" s="28"/>
      <c r="AIR52" s="28"/>
      <c r="AIS52" s="28"/>
      <c r="AIT52" s="28"/>
      <c r="AIU52" s="28"/>
      <c r="AIV52" s="28"/>
      <c r="AIW52" s="28"/>
      <c r="AIX52" s="28"/>
      <c r="AIY52" s="28"/>
      <c r="AIZ52" s="28"/>
      <c r="AJA52" s="28"/>
      <c r="AJB52" s="28"/>
      <c r="AJC52" s="28"/>
      <c r="AJD52" s="28"/>
      <c r="AJE52" s="28"/>
      <c r="AJF52" s="28"/>
      <c r="AJG52" s="28"/>
      <c r="AJH52" s="28"/>
      <c r="AJI52" s="28"/>
      <c r="AJJ52" s="28"/>
      <c r="AJK52" s="28"/>
      <c r="AJL52" s="28"/>
      <c r="AJM52" s="28"/>
      <c r="AJN52" s="28"/>
      <c r="AJO52" s="28"/>
      <c r="AJP52" s="28"/>
      <c r="AJQ52" s="28"/>
      <c r="AJR52" s="28"/>
      <c r="AJS52" s="28"/>
      <c r="AJT52" s="28"/>
      <c r="AJU52" s="28"/>
      <c r="AJV52" s="28"/>
      <c r="AJW52" s="28"/>
      <c r="AJX52" s="28"/>
      <c r="AJY52" s="28"/>
      <c r="AJZ52" s="28"/>
      <c r="AKA52" s="28"/>
      <c r="AKB52" s="28"/>
      <c r="AKC52" s="28"/>
      <c r="AKD52" s="28"/>
      <c r="AKE52" s="28"/>
      <c r="AKF52" s="28"/>
      <c r="AKG52" s="28"/>
      <c r="AKH52" s="28"/>
      <c r="AKI52" s="28"/>
      <c r="AKJ52" s="28"/>
      <c r="AKK52" s="28"/>
      <c r="AKL52" s="28"/>
      <c r="AKM52" s="28"/>
      <c r="AKN52" s="28"/>
      <c r="AKO52" s="28"/>
      <c r="AKP52" s="28"/>
      <c r="AKQ52" s="28"/>
      <c r="AKR52" s="28"/>
      <c r="AKS52" s="28"/>
      <c r="AKT52" s="28"/>
      <c r="AKU52" s="28"/>
      <c r="AKV52" s="28"/>
      <c r="AKW52" s="28"/>
      <c r="AKX52" s="28"/>
      <c r="AKY52" s="28"/>
      <c r="AKZ52" s="28"/>
      <c r="ALA52" s="28"/>
      <c r="ALB52" s="28"/>
      <c r="ALC52" s="28"/>
      <c r="ALD52" s="28"/>
      <c r="ALE52" s="28"/>
      <c r="ALF52" s="28"/>
      <c r="ALG52" s="28"/>
      <c r="ALH52" s="28"/>
      <c r="ALI52" s="28"/>
      <c r="ALJ52" s="28"/>
      <c r="ALK52" s="28"/>
      <c r="ALL52" s="28"/>
      <c r="ALM52" s="28"/>
      <c r="ALN52" s="28"/>
      <c r="ALO52" s="28"/>
      <c r="ALP52" s="28"/>
      <c r="ALQ52" s="28"/>
      <c r="ALR52" s="28"/>
      <c r="ALS52" s="28"/>
      <c r="ALT52" s="28"/>
      <c r="ALU52" s="28"/>
      <c r="ALV52" s="28"/>
      <c r="ALW52" s="28"/>
      <c r="ALX52" s="28"/>
      <c r="ALY52" s="28"/>
      <c r="ALZ52" s="28"/>
      <c r="AMA52" s="28"/>
      <c r="AMB52" s="28"/>
      <c r="AMC52" s="28"/>
      <c r="AMD52" s="28"/>
      <c r="AME52" s="28"/>
      <c r="AMF52" s="28"/>
      <c r="AMG52" s="28"/>
      <c r="AMH52" s="28"/>
      <c r="AMI52" s="28"/>
    </row>
    <row r="53" spans="1:1023" ht="10.5" customHeight="1" x14ac:dyDescent="0.2">
      <c r="A53" s="61"/>
      <c r="B53" s="278" t="s">
        <v>20</v>
      </c>
      <c r="C53" s="278"/>
      <c r="D53" s="278"/>
      <c r="E53" s="278"/>
      <c r="F53" s="278"/>
      <c r="G53" s="278"/>
      <c r="H53" s="278"/>
      <c r="I53" s="278"/>
      <c r="J53" s="278"/>
      <c r="K53" s="104"/>
      <c r="L53" s="104"/>
      <c r="M53" s="104"/>
      <c r="N53" s="104"/>
      <c r="O53" s="104"/>
      <c r="P53" s="104"/>
      <c r="Q53" s="104"/>
      <c r="R53" s="104"/>
      <c r="S53" s="62"/>
      <c r="T53" s="105"/>
      <c r="U53" s="105">
        <f>SUM(U54:U66)</f>
        <v>30</v>
      </c>
      <c r="V53" s="64"/>
      <c r="W53" s="62"/>
      <c r="X53" s="62"/>
      <c r="Y53" s="62"/>
      <c r="Z53" s="62"/>
      <c r="AA53" s="62"/>
      <c r="AB53" s="62"/>
      <c r="AC53" s="65"/>
      <c r="AD53" s="66"/>
      <c r="AE53" s="62"/>
      <c r="AF53" s="62"/>
      <c r="AG53" s="62"/>
      <c r="AH53" s="62"/>
      <c r="AI53" s="66"/>
      <c r="AJ53" s="62"/>
      <c r="AK53" s="62"/>
      <c r="AL53" s="67"/>
      <c r="AM53" s="65"/>
      <c r="AN53" s="66"/>
      <c r="AO53" s="62"/>
      <c r="AP53" s="62"/>
      <c r="AQ53" s="62"/>
      <c r="AR53" s="62"/>
      <c r="AS53" s="66"/>
      <c r="AT53" s="62"/>
      <c r="AU53" s="62"/>
      <c r="AV53" s="67"/>
      <c r="AW53" s="65"/>
      <c r="AX53" s="66"/>
      <c r="AY53" s="62"/>
      <c r="AZ53" s="62"/>
      <c r="BA53" s="62"/>
      <c r="BB53" s="62"/>
      <c r="BC53" s="66"/>
      <c r="BD53" s="62"/>
      <c r="BE53" s="62"/>
      <c r="BF53" s="67"/>
      <c r="BG53" s="65"/>
      <c r="BH53" s="66"/>
      <c r="BI53" s="62"/>
      <c r="BJ53" s="62"/>
      <c r="BK53" s="62"/>
      <c r="BL53" s="65"/>
      <c r="BM53" s="66"/>
      <c r="BN53" s="62"/>
      <c r="BO53" s="62"/>
      <c r="BP53" s="62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  <c r="IW53" s="28"/>
      <c r="IX53" s="28"/>
      <c r="IY53" s="28"/>
      <c r="IZ53" s="28"/>
      <c r="JA53" s="28"/>
      <c r="JB53" s="28"/>
      <c r="JC53" s="28"/>
      <c r="JD53" s="28"/>
      <c r="JE53" s="28"/>
      <c r="JF53" s="28"/>
      <c r="JG53" s="28"/>
      <c r="JH53" s="28"/>
      <c r="JI53" s="28"/>
      <c r="JJ53" s="28"/>
      <c r="JK53" s="28"/>
      <c r="JL53" s="28"/>
      <c r="JM53" s="28"/>
      <c r="JN53" s="28"/>
      <c r="JO53" s="28"/>
      <c r="JP53" s="28"/>
      <c r="JQ53" s="28"/>
      <c r="JR53" s="28"/>
      <c r="JS53" s="28"/>
      <c r="JT53" s="28"/>
      <c r="JU53" s="28"/>
      <c r="JV53" s="28"/>
      <c r="JW53" s="28"/>
      <c r="JX53" s="28"/>
      <c r="JY53" s="28"/>
      <c r="JZ53" s="28"/>
      <c r="KA53" s="28"/>
      <c r="KB53" s="28"/>
      <c r="KC53" s="28"/>
      <c r="KD53" s="28"/>
      <c r="KE53" s="28"/>
      <c r="KF53" s="28"/>
      <c r="KG53" s="28"/>
      <c r="KH53" s="28"/>
      <c r="KI53" s="28"/>
      <c r="KJ53" s="28"/>
      <c r="KK53" s="28"/>
      <c r="KL53" s="28"/>
      <c r="KM53" s="28"/>
      <c r="KN53" s="28"/>
      <c r="KO53" s="28"/>
      <c r="KP53" s="28"/>
      <c r="KQ53" s="28"/>
      <c r="KR53" s="28"/>
      <c r="KS53" s="28"/>
      <c r="KT53" s="28"/>
      <c r="KU53" s="28"/>
      <c r="KV53" s="28"/>
      <c r="KW53" s="28"/>
      <c r="KX53" s="28"/>
      <c r="KY53" s="28"/>
      <c r="KZ53" s="28"/>
      <c r="LA53" s="28"/>
      <c r="LB53" s="28"/>
      <c r="LC53" s="28"/>
      <c r="LD53" s="28"/>
      <c r="LE53" s="28"/>
      <c r="LF53" s="28"/>
      <c r="LG53" s="28"/>
      <c r="LH53" s="28"/>
      <c r="LI53" s="28"/>
      <c r="LJ53" s="28"/>
      <c r="LK53" s="28"/>
      <c r="LL53" s="28"/>
      <c r="LM53" s="28"/>
      <c r="LN53" s="28"/>
      <c r="LO53" s="28"/>
      <c r="LP53" s="28"/>
      <c r="LQ53" s="28"/>
      <c r="LR53" s="28"/>
      <c r="LS53" s="28"/>
      <c r="LT53" s="28"/>
      <c r="LU53" s="28"/>
      <c r="LV53" s="28"/>
      <c r="LW53" s="28"/>
      <c r="LX53" s="28"/>
      <c r="LY53" s="28"/>
      <c r="LZ53" s="28"/>
      <c r="MA53" s="28"/>
      <c r="MB53" s="28"/>
      <c r="MC53" s="28"/>
      <c r="MD53" s="28"/>
      <c r="ME53" s="28"/>
      <c r="MF53" s="28"/>
      <c r="MG53" s="28"/>
      <c r="MH53" s="28"/>
      <c r="MI53" s="28"/>
      <c r="MJ53" s="28"/>
      <c r="MK53" s="28"/>
      <c r="ML53" s="28"/>
      <c r="MM53" s="28"/>
      <c r="MN53" s="28"/>
      <c r="MO53" s="28"/>
      <c r="MP53" s="28"/>
      <c r="MQ53" s="28"/>
      <c r="MR53" s="28"/>
      <c r="MS53" s="28"/>
      <c r="MT53" s="28"/>
      <c r="MU53" s="28"/>
      <c r="MV53" s="28"/>
      <c r="MW53" s="28"/>
      <c r="MX53" s="28"/>
      <c r="MY53" s="28"/>
      <c r="MZ53" s="28"/>
      <c r="NA53" s="28"/>
      <c r="NB53" s="28"/>
      <c r="NC53" s="28"/>
      <c r="ND53" s="28"/>
      <c r="NE53" s="28"/>
      <c r="NF53" s="28"/>
      <c r="NG53" s="28"/>
      <c r="NH53" s="28"/>
      <c r="NI53" s="28"/>
      <c r="NJ53" s="28"/>
      <c r="NK53" s="28"/>
      <c r="NL53" s="28"/>
      <c r="NM53" s="28"/>
      <c r="NN53" s="28"/>
      <c r="NO53" s="28"/>
      <c r="NP53" s="28"/>
      <c r="NQ53" s="28"/>
      <c r="NR53" s="28"/>
      <c r="NS53" s="28"/>
      <c r="NT53" s="28"/>
      <c r="NU53" s="28"/>
      <c r="NV53" s="28"/>
      <c r="NW53" s="28"/>
      <c r="NX53" s="28"/>
      <c r="NY53" s="28"/>
      <c r="NZ53" s="28"/>
      <c r="OA53" s="28"/>
      <c r="OB53" s="28"/>
      <c r="OC53" s="28"/>
      <c r="OD53" s="28"/>
      <c r="OE53" s="28"/>
      <c r="OF53" s="28"/>
      <c r="OG53" s="28"/>
      <c r="OH53" s="28"/>
      <c r="OI53" s="28"/>
      <c r="OJ53" s="28"/>
      <c r="OK53" s="28"/>
      <c r="OL53" s="28"/>
      <c r="OM53" s="28"/>
      <c r="ON53" s="28"/>
      <c r="OO53" s="28"/>
      <c r="OP53" s="28"/>
      <c r="OQ53" s="28"/>
      <c r="OR53" s="28"/>
      <c r="OS53" s="28"/>
      <c r="OT53" s="28"/>
      <c r="OU53" s="28"/>
      <c r="OV53" s="28"/>
      <c r="OW53" s="28"/>
      <c r="OX53" s="28"/>
      <c r="OY53" s="28"/>
      <c r="OZ53" s="28"/>
      <c r="PA53" s="28"/>
      <c r="PB53" s="28"/>
      <c r="PC53" s="28"/>
      <c r="PD53" s="28"/>
      <c r="PE53" s="28"/>
      <c r="PF53" s="28"/>
      <c r="PG53" s="28"/>
      <c r="PH53" s="28"/>
      <c r="PI53" s="28"/>
      <c r="PJ53" s="28"/>
      <c r="PK53" s="28"/>
      <c r="PL53" s="28"/>
      <c r="PM53" s="28"/>
      <c r="PN53" s="28"/>
      <c r="PO53" s="28"/>
      <c r="PP53" s="28"/>
      <c r="PQ53" s="28"/>
      <c r="PR53" s="28"/>
      <c r="PS53" s="28"/>
      <c r="PT53" s="28"/>
      <c r="PU53" s="28"/>
      <c r="PV53" s="28"/>
      <c r="PW53" s="28"/>
      <c r="PX53" s="28"/>
      <c r="PY53" s="28"/>
      <c r="PZ53" s="28"/>
      <c r="QA53" s="28"/>
      <c r="QB53" s="28"/>
      <c r="QC53" s="28"/>
      <c r="QD53" s="28"/>
      <c r="QE53" s="28"/>
      <c r="QF53" s="28"/>
      <c r="QG53" s="28"/>
      <c r="QH53" s="28"/>
      <c r="QI53" s="28"/>
      <c r="QJ53" s="28"/>
      <c r="QK53" s="28"/>
      <c r="QL53" s="28"/>
      <c r="QM53" s="28"/>
      <c r="QN53" s="28"/>
      <c r="QO53" s="28"/>
      <c r="QP53" s="28"/>
      <c r="QQ53" s="28"/>
      <c r="QR53" s="28"/>
      <c r="QS53" s="28"/>
      <c r="QT53" s="28"/>
      <c r="QU53" s="28"/>
      <c r="QV53" s="28"/>
      <c r="QW53" s="28"/>
      <c r="QX53" s="28"/>
      <c r="QY53" s="28"/>
      <c r="QZ53" s="28"/>
      <c r="RA53" s="28"/>
      <c r="RB53" s="28"/>
      <c r="RC53" s="28"/>
      <c r="RD53" s="28"/>
      <c r="RE53" s="28"/>
      <c r="RF53" s="28"/>
      <c r="RG53" s="28"/>
      <c r="RH53" s="28"/>
      <c r="RI53" s="28"/>
      <c r="RJ53" s="28"/>
      <c r="RK53" s="28"/>
      <c r="RL53" s="28"/>
      <c r="RM53" s="28"/>
      <c r="RN53" s="28"/>
      <c r="RO53" s="28"/>
      <c r="RP53" s="28"/>
      <c r="RQ53" s="28"/>
      <c r="RR53" s="28"/>
      <c r="RS53" s="28"/>
      <c r="RT53" s="28"/>
      <c r="RU53" s="28"/>
      <c r="RV53" s="28"/>
      <c r="RW53" s="28"/>
      <c r="RX53" s="28"/>
      <c r="RY53" s="28"/>
      <c r="RZ53" s="28"/>
      <c r="SA53" s="28"/>
      <c r="SB53" s="28"/>
      <c r="SC53" s="28"/>
      <c r="SD53" s="28"/>
      <c r="SE53" s="28"/>
      <c r="SF53" s="28"/>
      <c r="SG53" s="28"/>
      <c r="SH53" s="28"/>
      <c r="SI53" s="28"/>
      <c r="SJ53" s="28"/>
      <c r="SK53" s="28"/>
      <c r="SL53" s="28"/>
      <c r="SM53" s="28"/>
      <c r="SN53" s="28"/>
      <c r="SO53" s="28"/>
      <c r="SP53" s="28"/>
      <c r="SQ53" s="28"/>
      <c r="SR53" s="28"/>
      <c r="SS53" s="28"/>
      <c r="ST53" s="28"/>
      <c r="SU53" s="28"/>
      <c r="SV53" s="28"/>
      <c r="SW53" s="28"/>
      <c r="SX53" s="28"/>
      <c r="SY53" s="28"/>
      <c r="SZ53" s="28"/>
      <c r="TA53" s="28"/>
      <c r="TB53" s="28"/>
      <c r="TC53" s="28"/>
      <c r="TD53" s="28"/>
      <c r="TE53" s="28"/>
      <c r="TF53" s="28"/>
      <c r="TG53" s="28"/>
      <c r="TH53" s="28"/>
      <c r="TI53" s="28"/>
      <c r="TJ53" s="28"/>
      <c r="TK53" s="28"/>
      <c r="TL53" s="28"/>
      <c r="TM53" s="28"/>
      <c r="TN53" s="28"/>
      <c r="TO53" s="28"/>
      <c r="TP53" s="28"/>
      <c r="TQ53" s="28"/>
      <c r="TR53" s="28"/>
      <c r="TS53" s="28"/>
      <c r="TT53" s="28"/>
      <c r="TU53" s="28"/>
      <c r="TV53" s="28"/>
      <c r="TW53" s="28"/>
      <c r="TX53" s="28"/>
      <c r="TY53" s="28"/>
      <c r="TZ53" s="28"/>
      <c r="UA53" s="28"/>
      <c r="UB53" s="28"/>
      <c r="UC53" s="28"/>
      <c r="UD53" s="28"/>
      <c r="UE53" s="28"/>
      <c r="UF53" s="28"/>
      <c r="UG53" s="28"/>
      <c r="UH53" s="28"/>
      <c r="UI53" s="28"/>
      <c r="UJ53" s="28"/>
      <c r="UK53" s="28"/>
      <c r="UL53" s="28"/>
      <c r="UM53" s="28"/>
      <c r="UN53" s="28"/>
      <c r="UO53" s="28"/>
      <c r="UP53" s="28"/>
      <c r="UQ53" s="28"/>
      <c r="UR53" s="28"/>
      <c r="US53" s="28"/>
      <c r="UT53" s="28"/>
      <c r="UU53" s="28"/>
      <c r="UV53" s="28"/>
      <c r="UW53" s="28"/>
      <c r="UX53" s="28"/>
      <c r="UY53" s="28"/>
      <c r="UZ53" s="28"/>
      <c r="VA53" s="28"/>
      <c r="VB53" s="28"/>
      <c r="VC53" s="28"/>
      <c r="VD53" s="28"/>
      <c r="VE53" s="28"/>
      <c r="VF53" s="28"/>
      <c r="VG53" s="28"/>
      <c r="VH53" s="28"/>
      <c r="VI53" s="28"/>
      <c r="VJ53" s="28"/>
      <c r="VK53" s="28"/>
      <c r="VL53" s="28"/>
      <c r="VM53" s="28"/>
      <c r="VN53" s="28"/>
      <c r="VO53" s="28"/>
      <c r="VP53" s="28"/>
      <c r="VQ53" s="28"/>
      <c r="VR53" s="28"/>
      <c r="VS53" s="28"/>
      <c r="VT53" s="28"/>
      <c r="VU53" s="28"/>
      <c r="VV53" s="28"/>
      <c r="VW53" s="28"/>
      <c r="VX53" s="28"/>
      <c r="VY53" s="28"/>
      <c r="VZ53" s="28"/>
      <c r="WA53" s="28"/>
      <c r="WB53" s="28"/>
      <c r="WC53" s="28"/>
      <c r="WD53" s="28"/>
      <c r="WE53" s="28"/>
      <c r="WF53" s="28"/>
      <c r="WG53" s="28"/>
      <c r="WH53" s="28"/>
      <c r="WI53" s="28"/>
      <c r="WJ53" s="28"/>
      <c r="WK53" s="28"/>
      <c r="WL53" s="28"/>
      <c r="WM53" s="28"/>
      <c r="WN53" s="28"/>
      <c r="WO53" s="28"/>
      <c r="WP53" s="28"/>
      <c r="WQ53" s="28"/>
      <c r="WR53" s="28"/>
      <c r="WS53" s="28"/>
      <c r="WT53" s="28"/>
      <c r="WU53" s="28"/>
      <c r="WV53" s="28"/>
      <c r="WW53" s="28"/>
      <c r="WX53" s="28"/>
      <c r="WY53" s="28"/>
      <c r="WZ53" s="28"/>
      <c r="XA53" s="28"/>
      <c r="XB53" s="28"/>
      <c r="XC53" s="28"/>
      <c r="XD53" s="28"/>
      <c r="XE53" s="28"/>
      <c r="XF53" s="28"/>
      <c r="XG53" s="28"/>
      <c r="XH53" s="28"/>
      <c r="XI53" s="28"/>
      <c r="XJ53" s="28"/>
      <c r="XK53" s="28"/>
      <c r="XL53" s="28"/>
      <c r="XM53" s="28"/>
      <c r="XN53" s="28"/>
      <c r="XO53" s="28"/>
      <c r="XP53" s="28"/>
      <c r="XQ53" s="28"/>
      <c r="XR53" s="28"/>
      <c r="XS53" s="28"/>
      <c r="XT53" s="28"/>
      <c r="XU53" s="28"/>
      <c r="XV53" s="28"/>
      <c r="XW53" s="28"/>
      <c r="XX53" s="28"/>
      <c r="XY53" s="28"/>
      <c r="XZ53" s="28"/>
      <c r="YA53" s="28"/>
      <c r="YB53" s="28"/>
      <c r="YC53" s="28"/>
      <c r="YD53" s="28"/>
      <c r="YE53" s="28"/>
      <c r="YF53" s="28"/>
      <c r="YG53" s="28"/>
      <c r="YH53" s="28"/>
      <c r="YI53" s="28"/>
      <c r="YJ53" s="28"/>
      <c r="YK53" s="28"/>
      <c r="YL53" s="28"/>
      <c r="YM53" s="28"/>
      <c r="YN53" s="28"/>
      <c r="YO53" s="28"/>
      <c r="YP53" s="28"/>
      <c r="YQ53" s="28"/>
      <c r="YR53" s="28"/>
      <c r="YS53" s="28"/>
      <c r="YT53" s="28"/>
      <c r="YU53" s="28"/>
      <c r="YV53" s="28"/>
      <c r="YW53" s="28"/>
      <c r="YX53" s="28"/>
      <c r="YY53" s="28"/>
      <c r="YZ53" s="28"/>
      <c r="ZA53" s="28"/>
      <c r="ZB53" s="28"/>
      <c r="ZC53" s="28"/>
      <c r="ZD53" s="28"/>
      <c r="ZE53" s="28"/>
      <c r="ZF53" s="28"/>
      <c r="ZG53" s="28"/>
      <c r="ZH53" s="28"/>
      <c r="ZI53" s="28"/>
      <c r="ZJ53" s="28"/>
      <c r="ZK53" s="28"/>
      <c r="ZL53" s="28"/>
      <c r="ZM53" s="28"/>
      <c r="ZN53" s="28"/>
      <c r="ZO53" s="28"/>
      <c r="ZP53" s="28"/>
      <c r="ZQ53" s="28"/>
      <c r="ZR53" s="28"/>
      <c r="ZS53" s="28"/>
      <c r="ZT53" s="28"/>
      <c r="ZU53" s="28"/>
      <c r="ZV53" s="28"/>
      <c r="ZW53" s="28"/>
      <c r="ZX53" s="28"/>
      <c r="ZY53" s="28"/>
      <c r="ZZ53" s="28"/>
      <c r="AAA53" s="28"/>
      <c r="AAB53" s="28"/>
      <c r="AAC53" s="28"/>
      <c r="AAD53" s="28"/>
      <c r="AAE53" s="28"/>
      <c r="AAF53" s="28"/>
      <c r="AAG53" s="28"/>
      <c r="AAH53" s="28"/>
      <c r="AAI53" s="28"/>
      <c r="AAJ53" s="28"/>
      <c r="AAK53" s="28"/>
      <c r="AAL53" s="28"/>
      <c r="AAM53" s="28"/>
      <c r="AAN53" s="28"/>
      <c r="AAO53" s="28"/>
      <c r="AAP53" s="28"/>
      <c r="AAQ53" s="28"/>
      <c r="AAR53" s="28"/>
      <c r="AAS53" s="28"/>
      <c r="AAT53" s="28"/>
      <c r="AAU53" s="28"/>
      <c r="AAV53" s="28"/>
      <c r="AAW53" s="28"/>
      <c r="AAX53" s="28"/>
      <c r="AAY53" s="28"/>
      <c r="AAZ53" s="28"/>
      <c r="ABA53" s="28"/>
      <c r="ABB53" s="28"/>
      <c r="ABC53" s="28"/>
      <c r="ABD53" s="28"/>
      <c r="ABE53" s="28"/>
      <c r="ABF53" s="28"/>
      <c r="ABG53" s="28"/>
      <c r="ABH53" s="28"/>
      <c r="ABI53" s="28"/>
      <c r="ABJ53" s="28"/>
      <c r="ABK53" s="28"/>
      <c r="ABL53" s="28"/>
      <c r="ABM53" s="28"/>
      <c r="ABN53" s="28"/>
      <c r="ABO53" s="28"/>
      <c r="ABP53" s="28"/>
      <c r="ABQ53" s="28"/>
      <c r="ABR53" s="28"/>
      <c r="ABS53" s="28"/>
      <c r="ABT53" s="28"/>
      <c r="ABU53" s="28"/>
      <c r="ABV53" s="28"/>
      <c r="ABW53" s="28"/>
      <c r="ABX53" s="28"/>
      <c r="ABY53" s="28"/>
      <c r="ABZ53" s="28"/>
      <c r="ACA53" s="28"/>
      <c r="ACB53" s="28"/>
      <c r="ACC53" s="28"/>
      <c r="ACD53" s="28"/>
      <c r="ACE53" s="28"/>
      <c r="ACF53" s="28"/>
      <c r="ACG53" s="28"/>
      <c r="ACH53" s="28"/>
      <c r="ACI53" s="28"/>
      <c r="ACJ53" s="28"/>
      <c r="ACK53" s="28"/>
      <c r="ACL53" s="28"/>
      <c r="ACM53" s="28"/>
      <c r="ACN53" s="28"/>
      <c r="ACO53" s="28"/>
      <c r="ACP53" s="28"/>
      <c r="ACQ53" s="28"/>
      <c r="ACR53" s="28"/>
      <c r="ACS53" s="28"/>
      <c r="ACT53" s="28"/>
      <c r="ACU53" s="28"/>
      <c r="ACV53" s="28"/>
      <c r="ACW53" s="28"/>
      <c r="ACX53" s="28"/>
      <c r="ACY53" s="28"/>
      <c r="ACZ53" s="28"/>
      <c r="ADA53" s="28"/>
      <c r="ADB53" s="28"/>
      <c r="ADC53" s="28"/>
      <c r="ADD53" s="28"/>
      <c r="ADE53" s="28"/>
      <c r="ADF53" s="28"/>
      <c r="ADG53" s="28"/>
      <c r="ADH53" s="28"/>
      <c r="ADI53" s="28"/>
      <c r="ADJ53" s="28"/>
      <c r="ADK53" s="28"/>
      <c r="ADL53" s="28"/>
      <c r="ADM53" s="28"/>
      <c r="ADN53" s="28"/>
      <c r="ADO53" s="28"/>
      <c r="ADP53" s="28"/>
      <c r="ADQ53" s="28"/>
      <c r="ADR53" s="28"/>
      <c r="ADS53" s="28"/>
      <c r="ADT53" s="28"/>
      <c r="ADU53" s="28"/>
      <c r="ADV53" s="28"/>
      <c r="ADW53" s="28"/>
      <c r="ADX53" s="28"/>
      <c r="ADY53" s="28"/>
      <c r="ADZ53" s="28"/>
      <c r="AEA53" s="28"/>
      <c r="AEB53" s="28"/>
      <c r="AEC53" s="28"/>
      <c r="AED53" s="28"/>
      <c r="AEE53" s="28"/>
      <c r="AEF53" s="28"/>
      <c r="AEG53" s="28"/>
      <c r="AEH53" s="28"/>
      <c r="AEI53" s="28"/>
      <c r="AEJ53" s="28"/>
      <c r="AEK53" s="28"/>
      <c r="AEL53" s="28"/>
      <c r="AEM53" s="28"/>
      <c r="AEN53" s="28"/>
      <c r="AEO53" s="28"/>
      <c r="AEP53" s="28"/>
      <c r="AEQ53" s="28"/>
      <c r="AER53" s="28"/>
      <c r="AES53" s="28"/>
      <c r="AET53" s="28"/>
      <c r="AEU53" s="28"/>
      <c r="AEV53" s="28"/>
      <c r="AEW53" s="28"/>
      <c r="AEX53" s="28"/>
      <c r="AEY53" s="28"/>
      <c r="AEZ53" s="28"/>
      <c r="AFA53" s="28"/>
      <c r="AFB53" s="28"/>
      <c r="AFC53" s="28"/>
      <c r="AFD53" s="28"/>
      <c r="AFE53" s="28"/>
      <c r="AFF53" s="28"/>
      <c r="AFG53" s="28"/>
      <c r="AFH53" s="28"/>
      <c r="AFI53" s="28"/>
      <c r="AFJ53" s="28"/>
      <c r="AFK53" s="28"/>
      <c r="AFL53" s="28"/>
      <c r="AFM53" s="28"/>
      <c r="AFN53" s="28"/>
      <c r="AFO53" s="28"/>
      <c r="AFP53" s="28"/>
      <c r="AFQ53" s="28"/>
      <c r="AFR53" s="28"/>
      <c r="AFS53" s="28"/>
      <c r="AFT53" s="28"/>
      <c r="AFU53" s="28"/>
      <c r="AFV53" s="28"/>
      <c r="AFW53" s="28"/>
      <c r="AFX53" s="28"/>
      <c r="AFY53" s="28"/>
      <c r="AFZ53" s="28"/>
      <c r="AGA53" s="28"/>
      <c r="AGB53" s="28"/>
      <c r="AGC53" s="28"/>
      <c r="AGD53" s="28"/>
      <c r="AGE53" s="28"/>
      <c r="AGF53" s="28"/>
      <c r="AGG53" s="28"/>
      <c r="AGH53" s="28"/>
      <c r="AGI53" s="28"/>
      <c r="AGJ53" s="28"/>
      <c r="AGK53" s="28"/>
      <c r="AGL53" s="28"/>
      <c r="AGM53" s="28"/>
      <c r="AGN53" s="28"/>
      <c r="AGO53" s="28"/>
      <c r="AGP53" s="28"/>
      <c r="AGQ53" s="28"/>
      <c r="AGR53" s="28"/>
      <c r="AGS53" s="28"/>
      <c r="AGT53" s="28"/>
      <c r="AGU53" s="28"/>
      <c r="AGV53" s="28"/>
      <c r="AGW53" s="28"/>
      <c r="AGX53" s="28"/>
      <c r="AGY53" s="28"/>
      <c r="AGZ53" s="28"/>
      <c r="AHA53" s="28"/>
      <c r="AHB53" s="28"/>
      <c r="AHC53" s="28"/>
      <c r="AHD53" s="28"/>
      <c r="AHE53" s="28"/>
      <c r="AHF53" s="28"/>
      <c r="AHG53" s="28"/>
      <c r="AHH53" s="28"/>
      <c r="AHI53" s="28"/>
      <c r="AHJ53" s="28"/>
      <c r="AHK53" s="28"/>
      <c r="AHL53" s="28"/>
      <c r="AHM53" s="28"/>
      <c r="AHN53" s="28"/>
      <c r="AHO53" s="28"/>
      <c r="AHP53" s="28"/>
      <c r="AHQ53" s="28"/>
      <c r="AHR53" s="28"/>
      <c r="AHS53" s="28"/>
      <c r="AHT53" s="28"/>
      <c r="AHU53" s="28"/>
      <c r="AHV53" s="28"/>
      <c r="AHW53" s="28"/>
      <c r="AHX53" s="28"/>
      <c r="AHY53" s="28"/>
      <c r="AHZ53" s="28"/>
      <c r="AIA53" s="28"/>
      <c r="AIB53" s="28"/>
      <c r="AIC53" s="28"/>
      <c r="AID53" s="28"/>
      <c r="AIE53" s="28"/>
      <c r="AIF53" s="28"/>
      <c r="AIG53" s="28"/>
      <c r="AIH53" s="28"/>
      <c r="AII53" s="28"/>
      <c r="AIJ53" s="28"/>
      <c r="AIK53" s="28"/>
      <c r="AIL53" s="28"/>
      <c r="AIM53" s="28"/>
      <c r="AIN53" s="28"/>
      <c r="AIO53" s="28"/>
      <c r="AIP53" s="28"/>
      <c r="AIQ53" s="28"/>
      <c r="AIR53" s="28"/>
      <c r="AIS53" s="28"/>
      <c r="AIT53" s="28"/>
      <c r="AIU53" s="28"/>
      <c r="AIV53" s="28"/>
      <c r="AIW53" s="28"/>
      <c r="AIX53" s="28"/>
      <c r="AIY53" s="28"/>
      <c r="AIZ53" s="28"/>
      <c r="AJA53" s="28"/>
      <c r="AJB53" s="28"/>
      <c r="AJC53" s="28"/>
      <c r="AJD53" s="28"/>
      <c r="AJE53" s="28"/>
      <c r="AJF53" s="28"/>
      <c r="AJG53" s="28"/>
      <c r="AJH53" s="28"/>
      <c r="AJI53" s="28"/>
      <c r="AJJ53" s="28"/>
      <c r="AJK53" s="28"/>
      <c r="AJL53" s="28"/>
      <c r="AJM53" s="28"/>
      <c r="AJN53" s="28"/>
      <c r="AJO53" s="28"/>
      <c r="AJP53" s="28"/>
      <c r="AJQ53" s="28"/>
      <c r="AJR53" s="28"/>
      <c r="AJS53" s="28"/>
      <c r="AJT53" s="28"/>
      <c r="AJU53" s="28"/>
      <c r="AJV53" s="28"/>
      <c r="AJW53" s="28"/>
      <c r="AJX53" s="28"/>
      <c r="AJY53" s="28"/>
      <c r="AJZ53" s="28"/>
      <c r="AKA53" s="28"/>
      <c r="AKB53" s="28"/>
      <c r="AKC53" s="28"/>
      <c r="AKD53" s="28"/>
      <c r="AKE53" s="28"/>
      <c r="AKF53" s="28"/>
      <c r="AKG53" s="28"/>
      <c r="AKH53" s="28"/>
      <c r="AKI53" s="28"/>
      <c r="AKJ53" s="28"/>
      <c r="AKK53" s="28"/>
      <c r="AKL53" s="28"/>
      <c r="AKM53" s="28"/>
      <c r="AKN53" s="28"/>
      <c r="AKO53" s="28"/>
      <c r="AKP53" s="28"/>
      <c r="AKQ53" s="28"/>
      <c r="AKR53" s="28"/>
      <c r="AKS53" s="28"/>
      <c r="AKT53" s="28"/>
      <c r="AKU53" s="28"/>
      <c r="AKV53" s="28"/>
      <c r="AKW53" s="28"/>
      <c r="AKX53" s="28"/>
      <c r="AKY53" s="28"/>
      <c r="AKZ53" s="28"/>
      <c r="ALA53" s="28"/>
      <c r="ALB53" s="28"/>
      <c r="ALC53" s="28"/>
      <c r="ALD53" s="28"/>
      <c r="ALE53" s="28"/>
      <c r="ALF53" s="28"/>
      <c r="ALG53" s="28"/>
      <c r="ALH53" s="28"/>
      <c r="ALI53" s="28"/>
      <c r="ALJ53" s="28"/>
      <c r="ALK53" s="28"/>
      <c r="ALL53" s="28"/>
      <c r="ALM53" s="28"/>
      <c r="ALN53" s="28"/>
      <c r="ALO53" s="28"/>
      <c r="ALP53" s="28"/>
      <c r="ALQ53" s="28"/>
      <c r="ALR53" s="28"/>
      <c r="ALS53" s="28"/>
      <c r="ALT53" s="28"/>
      <c r="ALU53" s="28"/>
      <c r="ALV53" s="28"/>
      <c r="ALW53" s="28"/>
      <c r="ALX53" s="28"/>
      <c r="ALY53" s="28"/>
      <c r="ALZ53" s="28"/>
      <c r="AMA53" s="28"/>
      <c r="AMB53" s="28"/>
      <c r="AMC53" s="28"/>
      <c r="AMD53" s="28"/>
      <c r="AME53" s="28"/>
      <c r="AMF53" s="28"/>
      <c r="AMG53" s="28"/>
      <c r="AMH53" s="28"/>
      <c r="AMI53" s="28"/>
    </row>
    <row r="54" spans="1:1023" ht="11.25" customHeight="1" x14ac:dyDescent="0.2">
      <c r="A54" s="76" t="s">
        <v>96</v>
      </c>
      <c r="B54" s="286" t="s">
        <v>97</v>
      </c>
      <c r="C54" s="286"/>
      <c r="D54" s="286"/>
      <c r="E54" s="286"/>
      <c r="F54" s="286"/>
      <c r="G54" s="286"/>
      <c r="H54" s="286"/>
      <c r="I54" s="286"/>
      <c r="J54" s="286"/>
      <c r="K54" s="21"/>
      <c r="L54" s="21"/>
      <c r="M54" s="21" t="s">
        <v>65</v>
      </c>
      <c r="N54" s="21"/>
      <c r="O54" s="21"/>
      <c r="P54" s="21"/>
      <c r="Q54" s="21"/>
      <c r="R54" s="21"/>
      <c r="S54" s="70">
        <f>V54+W54+T54+U54</f>
        <v>82</v>
      </c>
      <c r="T54" s="70"/>
      <c r="U54" s="71">
        <f t="shared" ref="U54:U66" si="28">AD54+AI54+AN54+AS54+AX54+BC54+BH54+BM54</f>
        <v>0</v>
      </c>
      <c r="V54" s="78">
        <f t="shared" ref="V54:V66" si="29">AG54+AL54+AQ54+AV54+BA54+BF54+BK54+BP54</f>
        <v>18</v>
      </c>
      <c r="W54" s="21">
        <f t="shared" ref="W54:W66" si="30">AE54+AJ54+AO54+AT54+AY54+BD54+BI54+BN54</f>
        <v>64</v>
      </c>
      <c r="X54" s="79">
        <f t="shared" ref="X54:X66" si="31">W54-Y54-AA54-Z54</f>
        <v>4</v>
      </c>
      <c r="Y54" s="79"/>
      <c r="Z54" s="79">
        <v>60</v>
      </c>
      <c r="AA54" s="79"/>
      <c r="AB54" s="79">
        <f t="shared" ref="AB54:AB66" si="32">AF54+AK54+AP54+AU54+AZ54+BE54+BJ54+BO54</f>
        <v>0</v>
      </c>
      <c r="AC54" s="21">
        <f t="shared" ref="AC54:AC66" si="33">AE54+AF54+AG54</f>
        <v>0</v>
      </c>
      <c r="AD54" s="81"/>
      <c r="AE54" s="21"/>
      <c r="AF54" s="21"/>
      <c r="AG54" s="21"/>
      <c r="AH54" s="107">
        <f t="shared" ref="AH54:AH66" si="34">AJ54+AK54+AL54</f>
        <v>0</v>
      </c>
      <c r="AI54" s="81"/>
      <c r="AJ54" s="21"/>
      <c r="AK54" s="21"/>
      <c r="AL54" s="79"/>
      <c r="AM54" s="21">
        <f t="shared" ref="AM54:AM66" si="35">AO54+AP54+AQ54</f>
        <v>82</v>
      </c>
      <c r="AN54" s="81"/>
      <c r="AO54" s="21">
        <v>64</v>
      </c>
      <c r="AP54" s="21"/>
      <c r="AQ54" s="21">
        <v>18</v>
      </c>
      <c r="AR54" s="107">
        <f t="shared" ref="AR54:AR66" si="36">AT54+AU54+AV54</f>
        <v>0</v>
      </c>
      <c r="AS54" s="81"/>
      <c r="AT54" s="21"/>
      <c r="AU54" s="21"/>
      <c r="AV54" s="79"/>
      <c r="AW54" s="21">
        <f t="shared" ref="AW54:AW66" si="37">AY54+AZ54+BA54</f>
        <v>0</v>
      </c>
      <c r="AX54" s="81"/>
      <c r="AY54" s="21"/>
      <c r="AZ54" s="21"/>
      <c r="BA54" s="21"/>
      <c r="BB54" s="107">
        <f t="shared" ref="BB54:BB66" si="38">BD54+BE54+BF54</f>
        <v>0</v>
      </c>
      <c r="BC54" s="81"/>
      <c r="BD54" s="21"/>
      <c r="BE54" s="21"/>
      <c r="BF54" s="79"/>
      <c r="BG54" s="21">
        <f t="shared" ref="BG54:BG66" si="39">BI54+BJ54+BK54</f>
        <v>0</v>
      </c>
      <c r="BH54" s="81"/>
      <c r="BI54" s="21"/>
      <c r="BJ54" s="21"/>
      <c r="BK54" s="21"/>
      <c r="BL54" s="21">
        <f t="shared" ref="BL54:BL66" si="40">BN54+BO54+BP54</f>
        <v>0</v>
      </c>
      <c r="BM54" s="81"/>
      <c r="BN54" s="21"/>
      <c r="BO54" s="21"/>
      <c r="BP54" s="21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</row>
    <row r="55" spans="1:1023" ht="11.25" customHeight="1" x14ac:dyDescent="0.2">
      <c r="A55" s="76" t="s">
        <v>98</v>
      </c>
      <c r="B55" s="286" t="s">
        <v>99</v>
      </c>
      <c r="C55" s="286"/>
      <c r="D55" s="286"/>
      <c r="E55" s="286"/>
      <c r="F55" s="286"/>
      <c r="G55" s="286"/>
      <c r="H55" s="286"/>
      <c r="I55" s="286"/>
      <c r="J55" s="286"/>
      <c r="K55" s="21"/>
      <c r="L55" s="21"/>
      <c r="M55" s="21" t="s">
        <v>63</v>
      </c>
      <c r="N55" s="21"/>
      <c r="O55" s="21"/>
      <c r="P55" s="21"/>
      <c r="Q55" s="21"/>
      <c r="R55" s="21"/>
      <c r="S55" s="70">
        <f t="shared" ref="S55:S66" si="41">V55+W55+T55+U55</f>
        <v>124</v>
      </c>
      <c r="T55" s="70">
        <v>6</v>
      </c>
      <c r="U55" s="71">
        <f t="shared" si="28"/>
        <v>6</v>
      </c>
      <c r="V55" s="78">
        <f t="shared" si="29"/>
        <v>12</v>
      </c>
      <c r="W55" s="21">
        <f t="shared" si="30"/>
        <v>100</v>
      </c>
      <c r="X55" s="79">
        <f t="shared" si="31"/>
        <v>40</v>
      </c>
      <c r="Y55" s="79">
        <v>32</v>
      </c>
      <c r="Z55" s="79">
        <v>28</v>
      </c>
      <c r="AA55" s="79"/>
      <c r="AB55" s="79">
        <f t="shared" si="32"/>
        <v>0</v>
      </c>
      <c r="AC55" s="80">
        <f t="shared" si="33"/>
        <v>0</v>
      </c>
      <c r="AD55" s="81"/>
      <c r="AE55" s="21"/>
      <c r="AF55" s="21"/>
      <c r="AG55" s="21"/>
      <c r="AH55" s="86">
        <f t="shared" si="34"/>
        <v>0</v>
      </c>
      <c r="AI55" s="81"/>
      <c r="AJ55" s="21"/>
      <c r="AK55" s="21"/>
      <c r="AL55" s="79"/>
      <c r="AM55" s="80">
        <f t="shared" si="35"/>
        <v>112</v>
      </c>
      <c r="AN55" s="81">
        <v>6</v>
      </c>
      <c r="AO55" s="21">
        <v>100</v>
      </c>
      <c r="AP55" s="21"/>
      <c r="AQ55" s="21">
        <v>12</v>
      </c>
      <c r="AR55" s="86">
        <f t="shared" si="36"/>
        <v>0</v>
      </c>
      <c r="AS55" s="81"/>
      <c r="AT55" s="21"/>
      <c r="AU55" s="21"/>
      <c r="AV55" s="79"/>
      <c r="AW55" s="80">
        <f t="shared" si="37"/>
        <v>0</v>
      </c>
      <c r="AX55" s="81"/>
      <c r="AY55" s="21"/>
      <c r="AZ55" s="21"/>
      <c r="BA55" s="21"/>
      <c r="BB55" s="86">
        <f t="shared" si="38"/>
        <v>0</v>
      </c>
      <c r="BC55" s="81"/>
      <c r="BD55" s="21"/>
      <c r="BE55" s="21"/>
      <c r="BF55" s="79"/>
      <c r="BG55" s="80">
        <f t="shared" si="39"/>
        <v>0</v>
      </c>
      <c r="BH55" s="81"/>
      <c r="BI55" s="21"/>
      <c r="BJ55" s="21"/>
      <c r="BK55" s="21"/>
      <c r="BL55" s="80">
        <f t="shared" si="40"/>
        <v>0</v>
      </c>
      <c r="BM55" s="81"/>
      <c r="BN55" s="21"/>
      <c r="BO55" s="21"/>
      <c r="BP55" s="21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</row>
    <row r="56" spans="1:1023" ht="11.25" customHeight="1" x14ac:dyDescent="0.2">
      <c r="A56" s="76" t="s">
        <v>100</v>
      </c>
      <c r="B56" s="286" t="s">
        <v>101</v>
      </c>
      <c r="C56" s="286"/>
      <c r="D56" s="286"/>
      <c r="E56" s="286"/>
      <c r="F56" s="286"/>
      <c r="G56" s="286"/>
      <c r="H56" s="286"/>
      <c r="I56" s="286"/>
      <c r="J56" s="286"/>
      <c r="K56" s="21"/>
      <c r="L56" s="21"/>
      <c r="M56" s="21"/>
      <c r="N56" s="113" t="s">
        <v>65</v>
      </c>
      <c r="O56" s="21"/>
      <c r="P56" s="21"/>
      <c r="Q56" s="21"/>
      <c r="R56" s="21"/>
      <c r="S56" s="70">
        <f t="shared" si="41"/>
        <v>58</v>
      </c>
      <c r="T56" s="70"/>
      <c r="U56" s="71">
        <f t="shared" si="28"/>
        <v>0</v>
      </c>
      <c r="V56" s="78">
        <f t="shared" si="29"/>
        <v>6</v>
      </c>
      <c r="W56" s="21">
        <f t="shared" si="30"/>
        <v>52</v>
      </c>
      <c r="X56" s="79">
        <f t="shared" si="31"/>
        <v>34</v>
      </c>
      <c r="Y56" s="79">
        <v>6</v>
      </c>
      <c r="Z56" s="79">
        <v>12</v>
      </c>
      <c r="AA56" s="79"/>
      <c r="AB56" s="79">
        <f t="shared" si="32"/>
        <v>0</v>
      </c>
      <c r="AC56" s="80">
        <f t="shared" si="33"/>
        <v>0</v>
      </c>
      <c r="AD56" s="81"/>
      <c r="AE56" s="21"/>
      <c r="AF56" s="21"/>
      <c r="AG56" s="21"/>
      <c r="AH56" s="86">
        <f t="shared" si="34"/>
        <v>0</v>
      </c>
      <c r="AI56" s="81"/>
      <c r="AJ56" s="21"/>
      <c r="AK56" s="21"/>
      <c r="AL56" s="79"/>
      <c r="AM56" s="80">
        <f t="shared" si="35"/>
        <v>0</v>
      </c>
      <c r="AN56" s="81"/>
      <c r="AO56" s="21"/>
      <c r="AP56" s="21"/>
      <c r="AQ56" s="21"/>
      <c r="AR56" s="86">
        <f t="shared" si="36"/>
        <v>58</v>
      </c>
      <c r="AS56" s="81"/>
      <c r="AT56" s="21">
        <v>52</v>
      </c>
      <c r="AU56" s="21"/>
      <c r="AV56" s="79">
        <v>6</v>
      </c>
      <c r="AW56" s="80">
        <f t="shared" si="37"/>
        <v>0</v>
      </c>
      <c r="AX56" s="81"/>
      <c r="AY56" s="21"/>
      <c r="AZ56" s="21"/>
      <c r="BA56" s="21"/>
      <c r="BB56" s="86">
        <f t="shared" si="38"/>
        <v>0</v>
      </c>
      <c r="BC56" s="81"/>
      <c r="BD56" s="21"/>
      <c r="BE56" s="21"/>
      <c r="BF56" s="79"/>
      <c r="BG56" s="80">
        <f t="shared" si="39"/>
        <v>0</v>
      </c>
      <c r="BH56" s="81"/>
      <c r="BI56" s="21"/>
      <c r="BJ56" s="21"/>
      <c r="BK56" s="21"/>
      <c r="BL56" s="80">
        <f t="shared" si="40"/>
        <v>0</v>
      </c>
      <c r="BM56" s="81"/>
      <c r="BN56" s="21"/>
      <c r="BO56" s="21"/>
      <c r="BP56" s="21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</row>
    <row r="57" spans="1:1023" ht="11.25" customHeight="1" x14ac:dyDescent="0.2">
      <c r="A57" s="76" t="s">
        <v>102</v>
      </c>
      <c r="B57" s="286" t="s">
        <v>103</v>
      </c>
      <c r="C57" s="286"/>
      <c r="D57" s="286"/>
      <c r="E57" s="286"/>
      <c r="F57" s="286"/>
      <c r="G57" s="286"/>
      <c r="H57" s="286"/>
      <c r="I57" s="286"/>
      <c r="J57" s="286"/>
      <c r="K57" s="21"/>
      <c r="L57" s="21"/>
      <c r="M57" s="21" t="s">
        <v>63</v>
      </c>
      <c r="N57" s="114"/>
      <c r="O57" s="21"/>
      <c r="P57" s="21"/>
      <c r="Q57" s="21"/>
      <c r="R57" s="21"/>
      <c r="S57" s="70">
        <f t="shared" si="41"/>
        <v>86</v>
      </c>
      <c r="T57" s="70">
        <v>6</v>
      </c>
      <c r="U57" s="71">
        <f t="shared" si="28"/>
        <v>6</v>
      </c>
      <c r="V57" s="78">
        <f t="shared" si="29"/>
        <v>2</v>
      </c>
      <c r="W57" s="21">
        <f t="shared" si="30"/>
        <v>72</v>
      </c>
      <c r="X57" s="79">
        <f t="shared" si="31"/>
        <v>32</v>
      </c>
      <c r="Y57" s="79"/>
      <c r="Z57" s="79">
        <v>40</v>
      </c>
      <c r="AA57" s="79"/>
      <c r="AB57" s="79">
        <f t="shared" si="32"/>
        <v>0</v>
      </c>
      <c r="AC57" s="80">
        <f t="shared" si="33"/>
        <v>0</v>
      </c>
      <c r="AD57" s="81"/>
      <c r="AE57" s="21"/>
      <c r="AF57" s="21"/>
      <c r="AG57" s="21"/>
      <c r="AH57" s="86">
        <f t="shared" si="34"/>
        <v>0</v>
      </c>
      <c r="AI57" s="81"/>
      <c r="AJ57" s="21"/>
      <c r="AK57" s="21"/>
      <c r="AL57" s="79"/>
      <c r="AM57" s="80">
        <f t="shared" si="35"/>
        <v>74</v>
      </c>
      <c r="AN57" s="81">
        <v>6</v>
      </c>
      <c r="AO57" s="21">
        <v>72</v>
      </c>
      <c r="AP57" s="21"/>
      <c r="AQ57" s="21">
        <v>2</v>
      </c>
      <c r="AR57" s="86">
        <f t="shared" si="36"/>
        <v>0</v>
      </c>
      <c r="AS57" s="81"/>
      <c r="AT57" s="115"/>
      <c r="AU57" s="21"/>
      <c r="AV57" s="79"/>
      <c r="AW57" s="80">
        <f t="shared" si="37"/>
        <v>0</v>
      </c>
      <c r="AX57" s="81"/>
      <c r="AY57" s="21"/>
      <c r="AZ57" s="21"/>
      <c r="BA57" s="21"/>
      <c r="BB57" s="86">
        <f t="shared" si="38"/>
        <v>0</v>
      </c>
      <c r="BC57" s="81"/>
      <c r="BD57" s="21"/>
      <c r="BE57" s="21"/>
      <c r="BF57" s="79"/>
      <c r="BG57" s="80">
        <f t="shared" si="39"/>
        <v>0</v>
      </c>
      <c r="BH57" s="81"/>
      <c r="BI57" s="21"/>
      <c r="BJ57" s="21"/>
      <c r="BK57" s="21"/>
      <c r="BL57" s="80">
        <f t="shared" si="40"/>
        <v>0</v>
      </c>
      <c r="BM57" s="81"/>
      <c r="BN57" s="21"/>
      <c r="BO57" s="21"/>
      <c r="BP57" s="21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</row>
    <row r="58" spans="1:1023" ht="11.25" customHeight="1" x14ac:dyDescent="0.2">
      <c r="A58" s="76" t="s">
        <v>104</v>
      </c>
      <c r="B58" s="286" t="s">
        <v>105</v>
      </c>
      <c r="C58" s="286"/>
      <c r="D58" s="286"/>
      <c r="E58" s="286"/>
      <c r="F58" s="286"/>
      <c r="G58" s="286"/>
      <c r="H58" s="286"/>
      <c r="I58" s="286"/>
      <c r="J58" s="286"/>
      <c r="K58" s="21"/>
      <c r="L58" s="21"/>
      <c r="M58" s="21" t="s">
        <v>65</v>
      </c>
      <c r="N58" s="21"/>
      <c r="O58" s="21"/>
      <c r="P58" s="21"/>
      <c r="Q58" s="21"/>
      <c r="R58" s="21"/>
      <c r="S58" s="70">
        <f t="shared" si="41"/>
        <v>52</v>
      </c>
      <c r="T58" s="70"/>
      <c r="U58" s="71">
        <f t="shared" si="28"/>
        <v>0</v>
      </c>
      <c r="V58" s="78">
        <f t="shared" si="29"/>
        <v>4</v>
      </c>
      <c r="W58" s="21">
        <f t="shared" si="30"/>
        <v>48</v>
      </c>
      <c r="X58" s="79">
        <f t="shared" si="31"/>
        <v>24</v>
      </c>
      <c r="Y58" s="79"/>
      <c r="Z58" s="79">
        <v>24</v>
      </c>
      <c r="AA58" s="79"/>
      <c r="AB58" s="79">
        <f t="shared" si="32"/>
        <v>0</v>
      </c>
      <c r="AC58" s="80">
        <f t="shared" si="33"/>
        <v>0</v>
      </c>
      <c r="AD58" s="81"/>
      <c r="AE58" s="21"/>
      <c r="AF58" s="21"/>
      <c r="AG58" s="21"/>
      <c r="AH58" s="86">
        <f t="shared" si="34"/>
        <v>0</v>
      </c>
      <c r="AI58" s="81"/>
      <c r="AJ58" s="21"/>
      <c r="AK58" s="21"/>
      <c r="AL58" s="79"/>
      <c r="AM58" s="80">
        <f t="shared" si="35"/>
        <v>52</v>
      </c>
      <c r="AN58" s="81"/>
      <c r="AO58" s="21">
        <v>48</v>
      </c>
      <c r="AP58" s="21"/>
      <c r="AQ58" s="21">
        <v>4</v>
      </c>
      <c r="AR58" s="86">
        <f t="shared" si="36"/>
        <v>0</v>
      </c>
      <c r="AS58" s="81"/>
      <c r="AT58" s="21"/>
      <c r="AU58" s="21"/>
      <c r="AV58" s="79"/>
      <c r="AW58" s="80">
        <f t="shared" si="37"/>
        <v>0</v>
      </c>
      <c r="AX58" s="81"/>
      <c r="AY58" s="21"/>
      <c r="AZ58" s="21"/>
      <c r="BA58" s="21"/>
      <c r="BB58" s="86">
        <f t="shared" si="38"/>
        <v>0</v>
      </c>
      <c r="BC58" s="81"/>
      <c r="BD58" s="21"/>
      <c r="BE58" s="21"/>
      <c r="BF58" s="79"/>
      <c r="BG58" s="80">
        <f t="shared" si="39"/>
        <v>0</v>
      </c>
      <c r="BH58" s="81"/>
      <c r="BI58" s="21"/>
      <c r="BJ58" s="21"/>
      <c r="BK58" s="21"/>
      <c r="BL58" s="80">
        <f t="shared" si="40"/>
        <v>0</v>
      </c>
      <c r="BM58" s="81"/>
      <c r="BN58" s="21"/>
      <c r="BO58" s="21"/>
      <c r="BP58" s="21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</row>
    <row r="59" spans="1:1023" ht="11.25" customHeight="1" x14ac:dyDescent="0.2">
      <c r="A59" s="76" t="s">
        <v>106</v>
      </c>
      <c r="B59" s="286" t="s">
        <v>107</v>
      </c>
      <c r="C59" s="286"/>
      <c r="D59" s="286"/>
      <c r="E59" s="286"/>
      <c r="F59" s="286"/>
      <c r="G59" s="286"/>
      <c r="H59" s="286"/>
      <c r="I59" s="286"/>
      <c r="J59" s="286"/>
      <c r="K59" s="21"/>
      <c r="L59" s="21"/>
      <c r="M59" s="21"/>
      <c r="N59" s="21"/>
      <c r="O59" s="21"/>
      <c r="P59" s="21"/>
      <c r="Q59" s="21" t="s">
        <v>65</v>
      </c>
      <c r="R59" s="21"/>
      <c r="S59" s="70">
        <f t="shared" si="41"/>
        <v>36</v>
      </c>
      <c r="T59" s="70"/>
      <c r="U59" s="71">
        <f t="shared" si="28"/>
        <v>0</v>
      </c>
      <c r="V59" s="78">
        <f t="shared" si="29"/>
        <v>4</v>
      </c>
      <c r="W59" s="21">
        <f t="shared" si="30"/>
        <v>32</v>
      </c>
      <c r="X59" s="79">
        <f t="shared" si="31"/>
        <v>16</v>
      </c>
      <c r="Y59" s="79"/>
      <c r="Z59" s="79">
        <v>16</v>
      </c>
      <c r="AA59" s="79"/>
      <c r="AB59" s="79">
        <f t="shared" si="32"/>
        <v>0</v>
      </c>
      <c r="AC59" s="80">
        <f t="shared" si="33"/>
        <v>0</v>
      </c>
      <c r="AD59" s="81"/>
      <c r="AE59" s="21"/>
      <c r="AF59" s="21"/>
      <c r="AG59" s="21"/>
      <c r="AH59" s="86">
        <f t="shared" si="34"/>
        <v>0</v>
      </c>
      <c r="AI59" s="81"/>
      <c r="AJ59" s="21"/>
      <c r="AK59" s="21"/>
      <c r="AL59" s="79"/>
      <c r="AM59" s="80">
        <f t="shared" si="35"/>
        <v>0</v>
      </c>
      <c r="AN59" s="81"/>
      <c r="AO59" s="21"/>
      <c r="AP59" s="21"/>
      <c r="AQ59" s="21"/>
      <c r="AR59" s="86">
        <f t="shared" si="36"/>
        <v>0</v>
      </c>
      <c r="AS59" s="81"/>
      <c r="AT59" s="21"/>
      <c r="AU59" s="21"/>
      <c r="AV59" s="79"/>
      <c r="AW59" s="80">
        <f t="shared" si="37"/>
        <v>0</v>
      </c>
      <c r="AX59" s="81"/>
      <c r="AY59" s="21"/>
      <c r="AZ59" s="21"/>
      <c r="BA59" s="21"/>
      <c r="BB59" s="86">
        <f t="shared" si="38"/>
        <v>0</v>
      </c>
      <c r="BC59" s="81"/>
      <c r="BD59" s="21"/>
      <c r="BE59" s="21"/>
      <c r="BF59" s="79"/>
      <c r="BG59" s="80">
        <f t="shared" si="39"/>
        <v>36</v>
      </c>
      <c r="BH59" s="81"/>
      <c r="BI59" s="21">
        <v>32</v>
      </c>
      <c r="BJ59" s="21"/>
      <c r="BK59" s="21">
        <v>4</v>
      </c>
      <c r="BL59" s="80">
        <f t="shared" si="40"/>
        <v>0</v>
      </c>
      <c r="BM59" s="81"/>
      <c r="BN59" s="21"/>
      <c r="BO59" s="21"/>
      <c r="BP59" s="21"/>
    </row>
    <row r="60" spans="1:1023" ht="11.25" customHeight="1" x14ac:dyDescent="0.2">
      <c r="A60" s="76" t="s">
        <v>108</v>
      </c>
      <c r="B60" s="286" t="s">
        <v>109</v>
      </c>
      <c r="C60" s="286"/>
      <c r="D60" s="286"/>
      <c r="E60" s="286"/>
      <c r="F60" s="286"/>
      <c r="G60" s="286"/>
      <c r="H60" s="286"/>
      <c r="I60" s="286"/>
      <c r="J60" s="286"/>
      <c r="K60" s="21"/>
      <c r="L60" s="21"/>
      <c r="M60" s="21"/>
      <c r="N60" s="21"/>
      <c r="O60" s="21"/>
      <c r="P60" s="21" t="s">
        <v>65</v>
      </c>
      <c r="Q60" s="21"/>
      <c r="R60" s="21"/>
      <c r="S60" s="70">
        <f t="shared" si="41"/>
        <v>36</v>
      </c>
      <c r="T60" s="70"/>
      <c r="U60" s="71">
        <f t="shared" si="28"/>
        <v>0</v>
      </c>
      <c r="V60" s="78">
        <f t="shared" si="29"/>
        <v>4</v>
      </c>
      <c r="W60" s="21">
        <f t="shared" si="30"/>
        <v>32</v>
      </c>
      <c r="X60" s="79">
        <f t="shared" si="31"/>
        <v>16</v>
      </c>
      <c r="Y60" s="79"/>
      <c r="Z60" s="79">
        <v>16</v>
      </c>
      <c r="AA60" s="79"/>
      <c r="AB60" s="79">
        <f t="shared" si="32"/>
        <v>0</v>
      </c>
      <c r="AC60" s="80">
        <f t="shared" si="33"/>
        <v>0</v>
      </c>
      <c r="AD60" s="81"/>
      <c r="AE60" s="21"/>
      <c r="AF60" s="21"/>
      <c r="AG60" s="21"/>
      <c r="AH60" s="86">
        <f t="shared" si="34"/>
        <v>0</v>
      </c>
      <c r="AI60" s="81"/>
      <c r="AJ60" s="21"/>
      <c r="AK60" s="21"/>
      <c r="AL60" s="79"/>
      <c r="AM60" s="80">
        <f t="shared" si="35"/>
        <v>0</v>
      </c>
      <c r="AN60" s="81"/>
      <c r="AO60" s="21"/>
      <c r="AP60" s="21"/>
      <c r="AQ60" s="21"/>
      <c r="AR60" s="86">
        <f t="shared" si="36"/>
        <v>0</v>
      </c>
      <c r="AS60" s="81"/>
      <c r="AT60" s="21"/>
      <c r="AU60" s="21"/>
      <c r="AV60" s="79"/>
      <c r="AW60" s="80">
        <f t="shared" si="37"/>
        <v>0</v>
      </c>
      <c r="AX60" s="81"/>
      <c r="AY60" s="21"/>
      <c r="AZ60" s="21"/>
      <c r="BA60" s="21"/>
      <c r="BB60" s="86">
        <f t="shared" si="38"/>
        <v>36</v>
      </c>
      <c r="BC60" s="81"/>
      <c r="BD60" s="21">
        <v>32</v>
      </c>
      <c r="BE60" s="21"/>
      <c r="BF60" s="79">
        <v>4</v>
      </c>
      <c r="BG60" s="80">
        <f t="shared" si="39"/>
        <v>0</v>
      </c>
      <c r="BH60" s="81"/>
      <c r="BI60" s="21"/>
      <c r="BJ60" s="21"/>
      <c r="BK60" s="21"/>
      <c r="BL60" s="80">
        <f t="shared" si="40"/>
        <v>0</v>
      </c>
      <c r="BM60" s="81"/>
      <c r="BN60" s="21"/>
      <c r="BO60" s="21"/>
      <c r="BP60" s="21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</row>
    <row r="61" spans="1:1023" ht="11.25" customHeight="1" x14ac:dyDescent="0.2">
      <c r="A61" s="76" t="s">
        <v>110</v>
      </c>
      <c r="B61" s="290" t="s">
        <v>111</v>
      </c>
      <c r="C61" s="290"/>
      <c r="D61" s="290"/>
      <c r="E61" s="290"/>
      <c r="F61" s="290"/>
      <c r="G61" s="290"/>
      <c r="H61" s="290"/>
      <c r="I61" s="290"/>
      <c r="J61" s="290"/>
      <c r="K61" s="21"/>
      <c r="L61" s="21"/>
      <c r="M61" s="21"/>
      <c r="N61" s="21"/>
      <c r="O61" s="21"/>
      <c r="P61" s="21" t="s">
        <v>63</v>
      </c>
      <c r="Q61" s="21"/>
      <c r="R61" s="21"/>
      <c r="S61" s="70">
        <f t="shared" si="41"/>
        <v>94</v>
      </c>
      <c r="T61" s="70">
        <v>6</v>
      </c>
      <c r="U61" s="71">
        <f t="shared" si="28"/>
        <v>6</v>
      </c>
      <c r="V61" s="78">
        <f t="shared" si="29"/>
        <v>10</v>
      </c>
      <c r="W61" s="21">
        <f t="shared" si="30"/>
        <v>72</v>
      </c>
      <c r="X61" s="79">
        <f t="shared" si="31"/>
        <v>36</v>
      </c>
      <c r="Y61" s="79"/>
      <c r="Z61" s="79">
        <v>36</v>
      </c>
      <c r="AA61" s="79"/>
      <c r="AB61" s="79">
        <f t="shared" si="32"/>
        <v>0</v>
      </c>
      <c r="AC61" s="80">
        <f t="shared" si="33"/>
        <v>0</v>
      </c>
      <c r="AD61" s="81"/>
      <c r="AE61" s="21"/>
      <c r="AF61" s="21"/>
      <c r="AG61" s="21"/>
      <c r="AH61" s="86">
        <f t="shared" si="34"/>
        <v>0</v>
      </c>
      <c r="AI61" s="81"/>
      <c r="AJ61" s="21"/>
      <c r="AK61" s="21"/>
      <c r="AL61" s="79"/>
      <c r="AM61" s="80">
        <f t="shared" si="35"/>
        <v>0</v>
      </c>
      <c r="AN61" s="81"/>
      <c r="AO61" s="21"/>
      <c r="AP61" s="21"/>
      <c r="AQ61" s="21"/>
      <c r="AR61" s="86">
        <f t="shared" si="36"/>
        <v>0</v>
      </c>
      <c r="AS61" s="81"/>
      <c r="AT61" s="21"/>
      <c r="AU61" s="21"/>
      <c r="AV61" s="79"/>
      <c r="AW61" s="80">
        <f t="shared" si="37"/>
        <v>0</v>
      </c>
      <c r="AX61" s="81"/>
      <c r="AY61" s="21"/>
      <c r="AZ61" s="21"/>
      <c r="BA61" s="21"/>
      <c r="BB61" s="86">
        <f t="shared" si="38"/>
        <v>82</v>
      </c>
      <c r="BC61" s="81">
        <v>6</v>
      </c>
      <c r="BD61" s="21">
        <v>72</v>
      </c>
      <c r="BE61" s="21"/>
      <c r="BF61" s="79">
        <v>10</v>
      </c>
      <c r="BG61" s="80">
        <f t="shared" si="39"/>
        <v>0</v>
      </c>
      <c r="BH61" s="81"/>
      <c r="BI61" s="21"/>
      <c r="BJ61" s="21"/>
      <c r="BK61" s="21"/>
      <c r="BL61" s="80">
        <f t="shared" si="40"/>
        <v>0</v>
      </c>
      <c r="BM61" s="81"/>
      <c r="BN61" s="21"/>
      <c r="BO61" s="21"/>
      <c r="BP61" s="21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</row>
    <row r="62" spans="1:1023" ht="11.25" customHeight="1" x14ac:dyDescent="0.2">
      <c r="A62" s="76" t="s">
        <v>112</v>
      </c>
      <c r="B62" s="286" t="s">
        <v>113</v>
      </c>
      <c r="C62" s="286"/>
      <c r="D62" s="286"/>
      <c r="E62" s="286"/>
      <c r="F62" s="286"/>
      <c r="G62" s="286"/>
      <c r="H62" s="286"/>
      <c r="I62" s="286"/>
      <c r="J62" s="286"/>
      <c r="K62" s="21"/>
      <c r="L62" s="21"/>
      <c r="M62" s="21"/>
      <c r="N62" s="21" t="s">
        <v>63</v>
      </c>
      <c r="O62" s="21"/>
      <c r="P62" s="21"/>
      <c r="Q62" s="21"/>
      <c r="R62" s="21"/>
      <c r="S62" s="70">
        <f t="shared" si="41"/>
        <v>96</v>
      </c>
      <c r="T62" s="70">
        <v>12</v>
      </c>
      <c r="U62" s="71">
        <f t="shared" si="28"/>
        <v>6</v>
      </c>
      <c r="V62" s="78">
        <f t="shared" si="29"/>
        <v>6</v>
      </c>
      <c r="W62" s="21">
        <f t="shared" si="30"/>
        <v>72</v>
      </c>
      <c r="X62" s="79">
        <f t="shared" si="31"/>
        <v>42</v>
      </c>
      <c r="Y62" s="79">
        <v>30</v>
      </c>
      <c r="Z62" s="79"/>
      <c r="AA62" s="79"/>
      <c r="AB62" s="79">
        <f t="shared" si="32"/>
        <v>0</v>
      </c>
      <c r="AC62" s="80">
        <f t="shared" si="33"/>
        <v>0</v>
      </c>
      <c r="AD62" s="81"/>
      <c r="AE62" s="21"/>
      <c r="AF62" s="21"/>
      <c r="AG62" s="21"/>
      <c r="AH62" s="86">
        <f t="shared" si="34"/>
        <v>0</v>
      </c>
      <c r="AI62" s="81"/>
      <c r="AJ62" s="21"/>
      <c r="AK62" s="21"/>
      <c r="AL62" s="79"/>
      <c r="AM62" s="80">
        <f t="shared" si="35"/>
        <v>0</v>
      </c>
      <c r="AN62" s="81"/>
      <c r="AO62" s="21"/>
      <c r="AP62" s="21"/>
      <c r="AQ62" s="21"/>
      <c r="AR62" s="86">
        <f t="shared" si="36"/>
        <v>78</v>
      </c>
      <c r="AS62" s="81">
        <v>6</v>
      </c>
      <c r="AT62" s="21">
        <v>72</v>
      </c>
      <c r="AU62" s="21"/>
      <c r="AV62" s="79">
        <v>6</v>
      </c>
      <c r="AW62" s="80">
        <f t="shared" si="37"/>
        <v>0</v>
      </c>
      <c r="AX62" s="81"/>
      <c r="AY62" s="21"/>
      <c r="AZ62" s="21"/>
      <c r="BA62" s="21"/>
      <c r="BB62" s="86">
        <f t="shared" si="38"/>
        <v>0</v>
      </c>
      <c r="BC62" s="81"/>
      <c r="BD62" s="21"/>
      <c r="BE62" s="21"/>
      <c r="BF62" s="79"/>
      <c r="BG62" s="80">
        <f t="shared" si="39"/>
        <v>0</v>
      </c>
      <c r="BH62" s="81"/>
      <c r="BI62" s="21"/>
      <c r="BJ62" s="21"/>
      <c r="BK62" s="21"/>
      <c r="BL62" s="80">
        <f t="shared" si="40"/>
        <v>0</v>
      </c>
      <c r="BM62" s="81"/>
      <c r="BN62" s="21"/>
      <c r="BO62" s="21"/>
      <c r="BP62" s="21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</row>
    <row r="63" spans="1:1023" ht="11.25" customHeight="1" x14ac:dyDescent="0.2">
      <c r="A63" s="76" t="s">
        <v>114</v>
      </c>
      <c r="B63" s="286" t="s">
        <v>115</v>
      </c>
      <c r="C63" s="286"/>
      <c r="D63" s="286"/>
      <c r="E63" s="286"/>
      <c r="F63" s="286"/>
      <c r="G63" s="286"/>
      <c r="H63" s="286"/>
      <c r="I63" s="286"/>
      <c r="J63" s="286"/>
      <c r="K63" s="21"/>
      <c r="L63" s="21"/>
      <c r="M63" s="21"/>
      <c r="N63" s="21"/>
      <c r="O63" s="21" t="s">
        <v>65</v>
      </c>
      <c r="P63" s="21"/>
      <c r="Q63" s="21"/>
      <c r="R63" s="21"/>
      <c r="S63" s="70">
        <f t="shared" si="41"/>
        <v>68</v>
      </c>
      <c r="T63" s="70"/>
      <c r="U63" s="71">
        <f t="shared" si="28"/>
        <v>0</v>
      </c>
      <c r="V63" s="78">
        <f t="shared" si="29"/>
        <v>4</v>
      </c>
      <c r="W63" s="21">
        <f t="shared" si="30"/>
        <v>64</v>
      </c>
      <c r="X63" s="79">
        <f t="shared" si="31"/>
        <v>29</v>
      </c>
      <c r="Y63" s="79"/>
      <c r="Z63" s="79">
        <v>35</v>
      </c>
      <c r="AA63" s="79"/>
      <c r="AB63" s="79">
        <f t="shared" si="32"/>
        <v>0</v>
      </c>
      <c r="AC63" s="80">
        <f t="shared" si="33"/>
        <v>0</v>
      </c>
      <c r="AD63" s="81"/>
      <c r="AE63" s="21"/>
      <c r="AF63" s="21"/>
      <c r="AG63" s="21"/>
      <c r="AH63" s="86">
        <f t="shared" si="34"/>
        <v>0</v>
      </c>
      <c r="AI63" s="81"/>
      <c r="AJ63" s="21"/>
      <c r="AK63" s="21"/>
      <c r="AL63" s="79"/>
      <c r="AM63" s="80">
        <f t="shared" si="35"/>
        <v>0</v>
      </c>
      <c r="AN63" s="81"/>
      <c r="AO63" s="21"/>
      <c r="AP63" s="21"/>
      <c r="AQ63" s="21"/>
      <c r="AR63" s="86">
        <f t="shared" si="36"/>
        <v>0</v>
      </c>
      <c r="AS63" s="81"/>
      <c r="AT63" s="21"/>
      <c r="AU63" s="21"/>
      <c r="AV63" s="79"/>
      <c r="AW63" s="80">
        <f t="shared" si="37"/>
        <v>68</v>
      </c>
      <c r="AX63" s="81"/>
      <c r="AY63" s="21">
        <v>64</v>
      </c>
      <c r="AZ63" s="21"/>
      <c r="BA63" s="21">
        <v>4</v>
      </c>
      <c r="BB63" s="86">
        <f t="shared" si="38"/>
        <v>0</v>
      </c>
      <c r="BC63" s="81"/>
      <c r="BD63" s="21"/>
      <c r="BE63" s="21"/>
      <c r="BF63" s="79"/>
      <c r="BG63" s="80">
        <f t="shared" si="39"/>
        <v>0</v>
      </c>
      <c r="BH63" s="81"/>
      <c r="BI63" s="21"/>
      <c r="BJ63" s="21"/>
      <c r="BK63" s="21"/>
      <c r="BL63" s="80">
        <f t="shared" si="40"/>
        <v>0</v>
      </c>
      <c r="BM63" s="81"/>
      <c r="BN63" s="21"/>
      <c r="BO63" s="21"/>
      <c r="BP63" s="21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</row>
    <row r="64" spans="1:1023" ht="12" customHeight="1" x14ac:dyDescent="0.2">
      <c r="A64" s="76" t="s">
        <v>116</v>
      </c>
      <c r="B64" s="286" t="s">
        <v>117</v>
      </c>
      <c r="C64" s="286"/>
      <c r="D64" s="286"/>
      <c r="E64" s="286"/>
      <c r="F64" s="286"/>
      <c r="G64" s="286"/>
      <c r="H64" s="286"/>
      <c r="I64" s="286"/>
      <c r="J64" s="286"/>
      <c r="K64" s="21"/>
      <c r="L64" s="21"/>
      <c r="M64" s="21"/>
      <c r="N64" s="21" t="s">
        <v>65</v>
      </c>
      <c r="O64" s="21"/>
      <c r="P64" s="21"/>
      <c r="Q64" s="21"/>
      <c r="R64" s="21"/>
      <c r="S64" s="70">
        <f t="shared" si="41"/>
        <v>64</v>
      </c>
      <c r="T64" s="70"/>
      <c r="U64" s="71">
        <f t="shared" si="28"/>
        <v>0</v>
      </c>
      <c r="V64" s="78">
        <f t="shared" si="29"/>
        <v>0</v>
      </c>
      <c r="W64" s="21">
        <f t="shared" si="30"/>
        <v>64</v>
      </c>
      <c r="X64" s="79">
        <f t="shared" si="31"/>
        <v>4</v>
      </c>
      <c r="Y64" s="79"/>
      <c r="Z64" s="79">
        <v>60</v>
      </c>
      <c r="AA64" s="79"/>
      <c r="AB64" s="79">
        <f t="shared" si="32"/>
        <v>0</v>
      </c>
      <c r="AC64" s="80">
        <f t="shared" si="33"/>
        <v>0</v>
      </c>
      <c r="AD64" s="81"/>
      <c r="AE64" s="21"/>
      <c r="AF64" s="21"/>
      <c r="AG64" s="21"/>
      <c r="AH64" s="86">
        <f t="shared" si="34"/>
        <v>0</v>
      </c>
      <c r="AI64" s="81"/>
      <c r="AJ64" s="21"/>
      <c r="AK64" s="21"/>
      <c r="AL64" s="79"/>
      <c r="AM64" s="80">
        <f t="shared" si="35"/>
        <v>0</v>
      </c>
      <c r="AN64" s="81"/>
      <c r="AO64" s="21"/>
      <c r="AP64" s="21"/>
      <c r="AQ64" s="21"/>
      <c r="AR64" s="86">
        <f t="shared" si="36"/>
        <v>64</v>
      </c>
      <c r="AS64" s="81"/>
      <c r="AT64" s="21">
        <v>64</v>
      </c>
      <c r="AU64" s="21"/>
      <c r="AV64" s="79"/>
      <c r="AW64" s="80">
        <f t="shared" si="37"/>
        <v>0</v>
      </c>
      <c r="AX64" s="81"/>
      <c r="AY64" s="21"/>
      <c r="AZ64" s="21"/>
      <c r="BA64" s="21"/>
      <c r="BB64" s="86">
        <f t="shared" si="38"/>
        <v>0</v>
      </c>
      <c r="BC64" s="81"/>
      <c r="BD64" s="21"/>
      <c r="BE64" s="21"/>
      <c r="BF64" s="79"/>
      <c r="BG64" s="80">
        <f t="shared" si="39"/>
        <v>0</v>
      </c>
      <c r="BH64" s="81"/>
      <c r="BI64" s="21"/>
      <c r="BJ64" s="21"/>
      <c r="BK64" s="21"/>
      <c r="BL64" s="80">
        <f t="shared" si="40"/>
        <v>0</v>
      </c>
      <c r="BM64" s="81"/>
      <c r="BN64" s="21"/>
      <c r="BO64" s="21"/>
      <c r="BP64" s="21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</row>
    <row r="65" spans="1:1023" ht="11.25" customHeight="1" x14ac:dyDescent="0.2">
      <c r="A65" s="76" t="s">
        <v>118</v>
      </c>
      <c r="B65" s="286" t="s">
        <v>119</v>
      </c>
      <c r="C65" s="286"/>
      <c r="D65" s="286"/>
      <c r="E65" s="286"/>
      <c r="F65" s="286"/>
      <c r="G65" s="286"/>
      <c r="H65" s="286"/>
      <c r="I65" s="286"/>
      <c r="J65" s="286"/>
      <c r="K65" s="21"/>
      <c r="L65" s="21"/>
      <c r="M65" s="21"/>
      <c r="N65" s="21" t="s">
        <v>63</v>
      </c>
      <c r="O65" s="21"/>
      <c r="P65" s="21"/>
      <c r="Q65" s="21"/>
      <c r="R65" s="21"/>
      <c r="S65" s="70">
        <f t="shared" si="41"/>
        <v>90</v>
      </c>
      <c r="T65" s="70">
        <v>12</v>
      </c>
      <c r="U65" s="71">
        <f t="shared" si="28"/>
        <v>6</v>
      </c>
      <c r="V65" s="78">
        <f t="shared" si="29"/>
        <v>0</v>
      </c>
      <c r="W65" s="21">
        <f t="shared" si="30"/>
        <v>72</v>
      </c>
      <c r="X65" s="79">
        <f t="shared" si="31"/>
        <v>42</v>
      </c>
      <c r="Y65" s="79"/>
      <c r="Z65" s="79">
        <v>30</v>
      </c>
      <c r="AA65" s="79"/>
      <c r="AB65" s="79">
        <f t="shared" si="32"/>
        <v>0</v>
      </c>
      <c r="AC65" s="80">
        <f t="shared" si="33"/>
        <v>0</v>
      </c>
      <c r="AD65" s="81"/>
      <c r="AE65" s="21"/>
      <c r="AF65" s="21"/>
      <c r="AG65" s="21"/>
      <c r="AH65" s="86">
        <f t="shared" si="34"/>
        <v>0</v>
      </c>
      <c r="AI65" s="81"/>
      <c r="AJ65" s="21"/>
      <c r="AK65" s="21"/>
      <c r="AL65" s="79"/>
      <c r="AM65" s="80">
        <f t="shared" si="35"/>
        <v>0</v>
      </c>
      <c r="AN65" s="81"/>
      <c r="AO65" s="21"/>
      <c r="AP65" s="21"/>
      <c r="AQ65" s="21"/>
      <c r="AR65" s="86">
        <f t="shared" si="36"/>
        <v>72</v>
      </c>
      <c r="AS65" s="81">
        <v>6</v>
      </c>
      <c r="AT65" s="21">
        <v>72</v>
      </c>
      <c r="AU65" s="21"/>
      <c r="AV65" s="79"/>
      <c r="AW65" s="80">
        <f t="shared" si="37"/>
        <v>0</v>
      </c>
      <c r="AX65" s="81"/>
      <c r="AY65" s="21"/>
      <c r="AZ65" s="21"/>
      <c r="BA65" s="21"/>
      <c r="BB65" s="86">
        <f t="shared" si="38"/>
        <v>0</v>
      </c>
      <c r="BC65" s="81"/>
      <c r="BD65" s="21"/>
      <c r="BE65" s="21"/>
      <c r="BF65" s="79"/>
      <c r="BG65" s="80">
        <f t="shared" si="39"/>
        <v>0</v>
      </c>
      <c r="BH65" s="81"/>
      <c r="BI65" s="21"/>
      <c r="BJ65" s="21"/>
      <c r="BK65" s="21"/>
      <c r="BL65" s="80">
        <f t="shared" si="40"/>
        <v>0</v>
      </c>
      <c r="BM65" s="81"/>
      <c r="BN65" s="21"/>
      <c r="BO65" s="21"/>
      <c r="BP65" s="21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</row>
    <row r="66" spans="1:1023" ht="11.25" customHeight="1" x14ac:dyDescent="0.2">
      <c r="A66" s="76" t="s">
        <v>120</v>
      </c>
      <c r="B66" s="286" t="s">
        <v>121</v>
      </c>
      <c r="C66" s="286"/>
      <c r="D66" s="286"/>
      <c r="E66" s="286"/>
      <c r="F66" s="286"/>
      <c r="G66" s="286"/>
      <c r="H66" s="286"/>
      <c r="I66" s="286"/>
      <c r="J66" s="286"/>
      <c r="K66" s="31"/>
      <c r="L66" s="31"/>
      <c r="M66" s="31"/>
      <c r="N66" s="31"/>
      <c r="O66" s="31" t="s">
        <v>65</v>
      </c>
      <c r="P66" s="31"/>
      <c r="Q66" s="31"/>
      <c r="R66" s="31"/>
      <c r="S66" s="70">
        <f t="shared" si="41"/>
        <v>100</v>
      </c>
      <c r="T66" s="116"/>
      <c r="U66" s="117">
        <f t="shared" si="28"/>
        <v>0</v>
      </c>
      <c r="V66" s="118">
        <f t="shared" si="29"/>
        <v>0</v>
      </c>
      <c r="W66" s="31">
        <f t="shared" si="30"/>
        <v>100</v>
      </c>
      <c r="X66" s="79">
        <f t="shared" si="31"/>
        <v>50</v>
      </c>
      <c r="Y66" s="51"/>
      <c r="Z66" s="51">
        <v>50</v>
      </c>
      <c r="AA66" s="51"/>
      <c r="AB66" s="51">
        <f t="shared" si="32"/>
        <v>0</v>
      </c>
      <c r="AC66" s="88">
        <f t="shared" si="33"/>
        <v>0</v>
      </c>
      <c r="AD66" s="50"/>
      <c r="AE66" s="31"/>
      <c r="AF66" s="31"/>
      <c r="AG66" s="31"/>
      <c r="AH66" s="90">
        <f t="shared" si="34"/>
        <v>0</v>
      </c>
      <c r="AI66" s="50"/>
      <c r="AJ66" s="31"/>
      <c r="AK66" s="31"/>
      <c r="AL66" s="51"/>
      <c r="AM66" s="80">
        <f t="shared" si="35"/>
        <v>0</v>
      </c>
      <c r="AN66" s="81"/>
      <c r="AO66" s="21"/>
      <c r="AP66" s="21"/>
      <c r="AQ66" s="21"/>
      <c r="AR66" s="90">
        <f t="shared" si="36"/>
        <v>50</v>
      </c>
      <c r="AS66" s="50"/>
      <c r="AT66" s="31">
        <v>50</v>
      </c>
      <c r="AU66" s="31"/>
      <c r="AV66" s="51"/>
      <c r="AW66" s="80">
        <f t="shared" si="37"/>
        <v>50</v>
      </c>
      <c r="AX66" s="81"/>
      <c r="AY66" s="21">
        <v>50</v>
      </c>
      <c r="AZ66" s="21"/>
      <c r="BA66" s="21"/>
      <c r="BB66" s="90">
        <f t="shared" si="38"/>
        <v>0</v>
      </c>
      <c r="BC66" s="50"/>
      <c r="BD66" s="31"/>
      <c r="BE66" s="31"/>
      <c r="BF66" s="51"/>
      <c r="BG66" s="80">
        <f t="shared" si="39"/>
        <v>0</v>
      </c>
      <c r="BH66" s="81"/>
      <c r="BI66" s="21"/>
      <c r="BJ66" s="21"/>
      <c r="BK66" s="21"/>
      <c r="BL66" s="88">
        <f t="shared" si="40"/>
        <v>0</v>
      </c>
      <c r="BM66" s="50"/>
      <c r="BN66" s="31"/>
      <c r="BO66" s="31"/>
      <c r="BP66" s="31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</row>
    <row r="67" spans="1:1023" ht="11.25" customHeight="1" x14ac:dyDescent="0.2">
      <c r="A67" s="97" t="s">
        <v>122</v>
      </c>
      <c r="B67" s="288" t="s">
        <v>123</v>
      </c>
      <c r="C67" s="288"/>
      <c r="D67" s="288"/>
      <c r="E67" s="288"/>
      <c r="F67" s="288"/>
      <c r="G67" s="288"/>
      <c r="H67" s="288"/>
      <c r="I67" s="288"/>
      <c r="J67" s="288"/>
      <c r="K67" s="289"/>
      <c r="L67" s="289"/>
      <c r="M67" s="289"/>
      <c r="N67" s="289"/>
      <c r="O67" s="289"/>
      <c r="P67" s="289"/>
      <c r="Q67" s="289"/>
      <c r="R67" s="289"/>
      <c r="S67" s="110">
        <f>S69+S94</f>
        <v>2522</v>
      </c>
      <c r="T67" s="110">
        <f>T69</f>
        <v>36</v>
      </c>
      <c r="U67" s="111">
        <f>U68</f>
        <v>54</v>
      </c>
      <c r="V67" s="111">
        <f t="shared" ref="V67:AA67" si="42">V69</f>
        <v>90</v>
      </c>
      <c r="W67" s="111">
        <f t="shared" si="42"/>
        <v>1370</v>
      </c>
      <c r="X67" s="111">
        <f t="shared" si="42"/>
        <v>676</v>
      </c>
      <c r="Y67" s="111">
        <f t="shared" si="42"/>
        <v>22</v>
      </c>
      <c r="Z67" s="111">
        <f t="shared" si="42"/>
        <v>602</v>
      </c>
      <c r="AA67" s="111">
        <f t="shared" si="42"/>
        <v>70</v>
      </c>
      <c r="AB67" s="111">
        <f>AB69+AB94</f>
        <v>972</v>
      </c>
      <c r="AC67" s="111">
        <f>AC69+AC95</f>
        <v>0</v>
      </c>
      <c r="AD67" s="119">
        <f>AD69</f>
        <v>0</v>
      </c>
      <c r="AE67" s="119">
        <f>AE69</f>
        <v>0</v>
      </c>
      <c r="AF67" s="119">
        <f>AF69</f>
        <v>0</v>
      </c>
      <c r="AG67" s="119">
        <f>AG69</f>
        <v>0</v>
      </c>
      <c r="AH67" s="120">
        <f>AH69+AH95</f>
        <v>0</v>
      </c>
      <c r="AI67" s="119">
        <f>AI69</f>
        <v>0</v>
      </c>
      <c r="AJ67" s="119">
        <f>AJ69</f>
        <v>0</v>
      </c>
      <c r="AK67" s="119">
        <f>AK69</f>
        <v>0</v>
      </c>
      <c r="AL67" s="119">
        <f>AL69</f>
        <v>0</v>
      </c>
      <c r="AM67" s="112">
        <f>AM69+AM95</f>
        <v>0</v>
      </c>
      <c r="AN67" s="119">
        <f>AN69</f>
        <v>0</v>
      </c>
      <c r="AO67" s="119">
        <f>AO69</f>
        <v>0</v>
      </c>
      <c r="AP67" s="119">
        <f>AP69</f>
        <v>0</v>
      </c>
      <c r="AQ67" s="119">
        <f>AQ69</f>
        <v>0</v>
      </c>
      <c r="AR67" s="112">
        <f>AR69+AR95</f>
        <v>298</v>
      </c>
      <c r="AS67" s="119">
        <f>AS69</f>
        <v>0</v>
      </c>
      <c r="AT67" s="119">
        <f>AT69</f>
        <v>80</v>
      </c>
      <c r="AU67" s="119">
        <f>AU69</f>
        <v>216</v>
      </c>
      <c r="AV67" s="119">
        <f>AV69</f>
        <v>2</v>
      </c>
      <c r="AW67" s="120">
        <f>AW69+AW95</f>
        <v>394</v>
      </c>
      <c r="AX67" s="119">
        <f>AX69</f>
        <v>12</v>
      </c>
      <c r="AY67" s="119">
        <f>AY69</f>
        <v>368</v>
      </c>
      <c r="AZ67" s="119">
        <f>AZ69</f>
        <v>0</v>
      </c>
      <c r="BA67" s="121">
        <f>BA69</f>
        <v>26</v>
      </c>
      <c r="BB67" s="112">
        <f>BB69+BB94</f>
        <v>660</v>
      </c>
      <c r="BC67" s="119">
        <f t="shared" ref="BC67:BK67" si="43">BC69</f>
        <v>12</v>
      </c>
      <c r="BD67" s="119">
        <f t="shared" si="43"/>
        <v>340</v>
      </c>
      <c r="BE67" s="119">
        <f t="shared" si="43"/>
        <v>288</v>
      </c>
      <c r="BF67" s="119">
        <f t="shared" si="43"/>
        <v>32</v>
      </c>
      <c r="BG67" s="122">
        <f t="shared" si="43"/>
        <v>500</v>
      </c>
      <c r="BH67" s="119">
        <f t="shared" si="43"/>
        <v>12</v>
      </c>
      <c r="BI67" s="119">
        <f t="shared" si="43"/>
        <v>478</v>
      </c>
      <c r="BJ67" s="119">
        <f t="shared" si="43"/>
        <v>0</v>
      </c>
      <c r="BK67" s="121">
        <f t="shared" si="43"/>
        <v>22</v>
      </c>
      <c r="BL67" s="111">
        <f>BL69+BL94</f>
        <v>580</v>
      </c>
      <c r="BM67" s="119">
        <f>BM69</f>
        <v>18</v>
      </c>
      <c r="BN67" s="119">
        <f>BN69</f>
        <v>104</v>
      </c>
      <c r="BO67" s="111">
        <f>BO69+BO94</f>
        <v>468</v>
      </c>
      <c r="BP67" s="119">
        <f>BP69</f>
        <v>8</v>
      </c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  <c r="IU67" s="28"/>
      <c r="IV67" s="28"/>
      <c r="IW67" s="28"/>
      <c r="IX67" s="28"/>
      <c r="IY67" s="28"/>
      <c r="IZ67" s="28"/>
      <c r="JA67" s="28"/>
      <c r="JB67" s="28"/>
      <c r="JC67" s="28"/>
      <c r="JD67" s="28"/>
      <c r="JE67" s="28"/>
      <c r="JF67" s="28"/>
      <c r="JG67" s="28"/>
      <c r="JH67" s="28"/>
      <c r="JI67" s="28"/>
      <c r="JJ67" s="28"/>
      <c r="JK67" s="28"/>
      <c r="JL67" s="28"/>
      <c r="JM67" s="28"/>
      <c r="JN67" s="28"/>
      <c r="JO67" s="28"/>
      <c r="JP67" s="28"/>
      <c r="JQ67" s="28"/>
      <c r="JR67" s="28"/>
      <c r="JS67" s="28"/>
      <c r="JT67" s="28"/>
      <c r="JU67" s="28"/>
      <c r="JV67" s="28"/>
      <c r="JW67" s="28"/>
      <c r="JX67" s="28"/>
      <c r="JY67" s="28"/>
      <c r="JZ67" s="28"/>
      <c r="KA67" s="28"/>
      <c r="KB67" s="28"/>
      <c r="KC67" s="28"/>
      <c r="KD67" s="28"/>
      <c r="KE67" s="28"/>
      <c r="KF67" s="28"/>
      <c r="KG67" s="28"/>
      <c r="KH67" s="28"/>
      <c r="KI67" s="28"/>
      <c r="KJ67" s="28"/>
      <c r="KK67" s="28"/>
      <c r="KL67" s="28"/>
      <c r="KM67" s="28"/>
      <c r="KN67" s="28"/>
      <c r="KO67" s="28"/>
      <c r="KP67" s="28"/>
      <c r="KQ67" s="28"/>
      <c r="KR67" s="28"/>
      <c r="KS67" s="28"/>
      <c r="KT67" s="28"/>
      <c r="KU67" s="28"/>
      <c r="KV67" s="28"/>
      <c r="KW67" s="28"/>
      <c r="KX67" s="28"/>
      <c r="KY67" s="28"/>
      <c r="KZ67" s="28"/>
      <c r="LA67" s="28"/>
      <c r="LB67" s="28"/>
      <c r="LC67" s="28"/>
      <c r="LD67" s="28"/>
      <c r="LE67" s="28"/>
      <c r="LF67" s="28"/>
      <c r="LG67" s="28"/>
      <c r="LH67" s="28"/>
      <c r="LI67" s="28"/>
      <c r="LJ67" s="28"/>
      <c r="LK67" s="28"/>
      <c r="LL67" s="28"/>
      <c r="LM67" s="28"/>
      <c r="LN67" s="28"/>
      <c r="LO67" s="28"/>
      <c r="LP67" s="28"/>
      <c r="LQ67" s="28"/>
      <c r="LR67" s="28"/>
      <c r="LS67" s="28"/>
      <c r="LT67" s="28"/>
      <c r="LU67" s="28"/>
      <c r="LV67" s="28"/>
      <c r="LW67" s="28"/>
      <c r="LX67" s="28"/>
      <c r="LY67" s="28"/>
      <c r="LZ67" s="28"/>
      <c r="MA67" s="28"/>
      <c r="MB67" s="28"/>
      <c r="MC67" s="28"/>
      <c r="MD67" s="28"/>
      <c r="ME67" s="28"/>
      <c r="MF67" s="28"/>
      <c r="MG67" s="28"/>
      <c r="MH67" s="28"/>
      <c r="MI67" s="28"/>
      <c r="MJ67" s="28"/>
      <c r="MK67" s="28"/>
      <c r="ML67" s="28"/>
      <c r="MM67" s="28"/>
      <c r="MN67" s="28"/>
      <c r="MO67" s="28"/>
      <c r="MP67" s="28"/>
      <c r="MQ67" s="28"/>
      <c r="MR67" s="28"/>
      <c r="MS67" s="28"/>
      <c r="MT67" s="28"/>
      <c r="MU67" s="28"/>
      <c r="MV67" s="28"/>
      <c r="MW67" s="28"/>
      <c r="MX67" s="28"/>
      <c r="MY67" s="28"/>
      <c r="MZ67" s="28"/>
      <c r="NA67" s="28"/>
      <c r="NB67" s="28"/>
      <c r="NC67" s="28"/>
      <c r="ND67" s="28"/>
      <c r="NE67" s="28"/>
      <c r="NF67" s="28"/>
      <c r="NG67" s="28"/>
      <c r="NH67" s="28"/>
      <c r="NI67" s="28"/>
      <c r="NJ67" s="28"/>
      <c r="NK67" s="28"/>
      <c r="NL67" s="28"/>
      <c r="NM67" s="28"/>
      <c r="NN67" s="28"/>
      <c r="NO67" s="28"/>
      <c r="NP67" s="28"/>
      <c r="NQ67" s="28"/>
      <c r="NR67" s="28"/>
      <c r="NS67" s="28"/>
      <c r="NT67" s="28"/>
      <c r="NU67" s="28"/>
      <c r="NV67" s="28"/>
      <c r="NW67" s="28"/>
      <c r="NX67" s="28"/>
      <c r="NY67" s="28"/>
      <c r="NZ67" s="28"/>
      <c r="OA67" s="28"/>
      <c r="OB67" s="28"/>
      <c r="OC67" s="28"/>
      <c r="OD67" s="28"/>
      <c r="OE67" s="28"/>
      <c r="OF67" s="28"/>
      <c r="OG67" s="28"/>
      <c r="OH67" s="28"/>
      <c r="OI67" s="28"/>
      <c r="OJ67" s="28"/>
      <c r="OK67" s="28"/>
      <c r="OL67" s="28"/>
      <c r="OM67" s="28"/>
      <c r="ON67" s="28"/>
      <c r="OO67" s="28"/>
      <c r="OP67" s="28"/>
      <c r="OQ67" s="28"/>
      <c r="OR67" s="28"/>
      <c r="OS67" s="28"/>
      <c r="OT67" s="28"/>
      <c r="OU67" s="28"/>
      <c r="OV67" s="28"/>
      <c r="OW67" s="28"/>
      <c r="OX67" s="28"/>
      <c r="OY67" s="28"/>
      <c r="OZ67" s="28"/>
      <c r="PA67" s="28"/>
      <c r="PB67" s="28"/>
      <c r="PC67" s="28"/>
      <c r="PD67" s="28"/>
      <c r="PE67" s="28"/>
      <c r="PF67" s="28"/>
      <c r="PG67" s="28"/>
      <c r="PH67" s="28"/>
      <c r="PI67" s="28"/>
      <c r="PJ67" s="28"/>
      <c r="PK67" s="28"/>
      <c r="PL67" s="28"/>
      <c r="PM67" s="28"/>
      <c r="PN67" s="28"/>
      <c r="PO67" s="28"/>
      <c r="PP67" s="28"/>
      <c r="PQ67" s="28"/>
      <c r="PR67" s="28"/>
      <c r="PS67" s="28"/>
      <c r="PT67" s="28"/>
      <c r="PU67" s="28"/>
      <c r="PV67" s="28"/>
      <c r="PW67" s="28"/>
      <c r="PX67" s="28"/>
      <c r="PY67" s="28"/>
      <c r="PZ67" s="28"/>
      <c r="QA67" s="28"/>
      <c r="QB67" s="28"/>
      <c r="QC67" s="28"/>
      <c r="QD67" s="28"/>
      <c r="QE67" s="28"/>
      <c r="QF67" s="28"/>
      <c r="QG67" s="28"/>
      <c r="QH67" s="28"/>
      <c r="QI67" s="28"/>
      <c r="QJ67" s="28"/>
      <c r="QK67" s="28"/>
      <c r="QL67" s="28"/>
      <c r="QM67" s="28"/>
      <c r="QN67" s="28"/>
      <c r="QO67" s="28"/>
      <c r="QP67" s="28"/>
      <c r="QQ67" s="28"/>
      <c r="QR67" s="28"/>
      <c r="QS67" s="28"/>
      <c r="QT67" s="28"/>
      <c r="QU67" s="28"/>
      <c r="QV67" s="28"/>
      <c r="QW67" s="28"/>
      <c r="QX67" s="28"/>
      <c r="QY67" s="28"/>
      <c r="QZ67" s="28"/>
      <c r="RA67" s="28"/>
      <c r="RB67" s="28"/>
      <c r="RC67" s="28"/>
      <c r="RD67" s="28"/>
      <c r="RE67" s="28"/>
      <c r="RF67" s="28"/>
      <c r="RG67" s="28"/>
      <c r="RH67" s="28"/>
      <c r="RI67" s="28"/>
      <c r="RJ67" s="28"/>
      <c r="RK67" s="28"/>
      <c r="RL67" s="28"/>
      <c r="RM67" s="28"/>
      <c r="RN67" s="28"/>
      <c r="RO67" s="28"/>
      <c r="RP67" s="28"/>
      <c r="RQ67" s="28"/>
      <c r="RR67" s="28"/>
      <c r="RS67" s="28"/>
      <c r="RT67" s="28"/>
      <c r="RU67" s="28"/>
      <c r="RV67" s="28"/>
      <c r="RW67" s="28"/>
      <c r="RX67" s="28"/>
      <c r="RY67" s="28"/>
      <c r="RZ67" s="28"/>
      <c r="SA67" s="28"/>
      <c r="SB67" s="28"/>
      <c r="SC67" s="28"/>
      <c r="SD67" s="28"/>
      <c r="SE67" s="28"/>
      <c r="SF67" s="28"/>
      <c r="SG67" s="28"/>
      <c r="SH67" s="28"/>
      <c r="SI67" s="28"/>
      <c r="SJ67" s="28"/>
      <c r="SK67" s="28"/>
      <c r="SL67" s="28"/>
      <c r="SM67" s="28"/>
      <c r="SN67" s="28"/>
      <c r="SO67" s="28"/>
      <c r="SP67" s="28"/>
      <c r="SQ67" s="28"/>
      <c r="SR67" s="28"/>
      <c r="SS67" s="28"/>
      <c r="ST67" s="28"/>
      <c r="SU67" s="28"/>
      <c r="SV67" s="28"/>
      <c r="SW67" s="28"/>
      <c r="SX67" s="28"/>
      <c r="SY67" s="28"/>
      <c r="SZ67" s="28"/>
      <c r="TA67" s="28"/>
      <c r="TB67" s="28"/>
      <c r="TC67" s="28"/>
      <c r="TD67" s="28"/>
      <c r="TE67" s="28"/>
      <c r="TF67" s="28"/>
      <c r="TG67" s="28"/>
      <c r="TH67" s="28"/>
      <c r="TI67" s="28"/>
      <c r="TJ67" s="28"/>
      <c r="TK67" s="28"/>
      <c r="TL67" s="28"/>
      <c r="TM67" s="28"/>
      <c r="TN67" s="28"/>
      <c r="TO67" s="28"/>
      <c r="TP67" s="28"/>
      <c r="TQ67" s="28"/>
      <c r="TR67" s="28"/>
      <c r="TS67" s="28"/>
      <c r="TT67" s="28"/>
      <c r="TU67" s="28"/>
      <c r="TV67" s="28"/>
      <c r="TW67" s="28"/>
      <c r="TX67" s="28"/>
      <c r="TY67" s="28"/>
      <c r="TZ67" s="28"/>
      <c r="UA67" s="28"/>
      <c r="UB67" s="28"/>
      <c r="UC67" s="28"/>
      <c r="UD67" s="28"/>
      <c r="UE67" s="28"/>
      <c r="UF67" s="28"/>
      <c r="UG67" s="28"/>
      <c r="UH67" s="28"/>
      <c r="UI67" s="28"/>
      <c r="UJ67" s="28"/>
      <c r="UK67" s="28"/>
      <c r="UL67" s="28"/>
      <c r="UM67" s="28"/>
      <c r="UN67" s="28"/>
      <c r="UO67" s="28"/>
      <c r="UP67" s="28"/>
      <c r="UQ67" s="28"/>
      <c r="UR67" s="28"/>
      <c r="US67" s="28"/>
      <c r="UT67" s="28"/>
      <c r="UU67" s="28"/>
      <c r="UV67" s="28"/>
      <c r="UW67" s="28"/>
      <c r="UX67" s="28"/>
      <c r="UY67" s="28"/>
      <c r="UZ67" s="28"/>
      <c r="VA67" s="28"/>
      <c r="VB67" s="28"/>
      <c r="VC67" s="28"/>
      <c r="VD67" s="28"/>
      <c r="VE67" s="28"/>
      <c r="VF67" s="28"/>
      <c r="VG67" s="28"/>
      <c r="VH67" s="28"/>
      <c r="VI67" s="28"/>
      <c r="VJ67" s="28"/>
      <c r="VK67" s="28"/>
      <c r="VL67" s="28"/>
      <c r="VM67" s="28"/>
      <c r="VN67" s="28"/>
      <c r="VO67" s="28"/>
      <c r="VP67" s="28"/>
      <c r="VQ67" s="28"/>
      <c r="VR67" s="28"/>
      <c r="VS67" s="28"/>
      <c r="VT67" s="28"/>
      <c r="VU67" s="28"/>
      <c r="VV67" s="28"/>
      <c r="VW67" s="28"/>
      <c r="VX67" s="28"/>
      <c r="VY67" s="28"/>
      <c r="VZ67" s="28"/>
      <c r="WA67" s="28"/>
      <c r="WB67" s="28"/>
      <c r="WC67" s="28"/>
      <c r="WD67" s="28"/>
      <c r="WE67" s="28"/>
      <c r="WF67" s="28"/>
      <c r="WG67" s="28"/>
      <c r="WH67" s="28"/>
      <c r="WI67" s="28"/>
      <c r="WJ67" s="28"/>
      <c r="WK67" s="28"/>
      <c r="WL67" s="28"/>
      <c r="WM67" s="28"/>
      <c r="WN67" s="28"/>
      <c r="WO67" s="28"/>
      <c r="WP67" s="28"/>
      <c r="WQ67" s="28"/>
      <c r="WR67" s="28"/>
      <c r="WS67" s="28"/>
      <c r="WT67" s="28"/>
      <c r="WU67" s="28"/>
      <c r="WV67" s="28"/>
      <c r="WW67" s="28"/>
      <c r="WX67" s="28"/>
      <c r="WY67" s="28"/>
      <c r="WZ67" s="28"/>
      <c r="XA67" s="28"/>
      <c r="XB67" s="28"/>
      <c r="XC67" s="28"/>
      <c r="XD67" s="28"/>
      <c r="XE67" s="28"/>
      <c r="XF67" s="28"/>
      <c r="XG67" s="28"/>
      <c r="XH67" s="28"/>
      <c r="XI67" s="28"/>
      <c r="XJ67" s="28"/>
      <c r="XK67" s="28"/>
      <c r="XL67" s="28"/>
      <c r="XM67" s="28"/>
      <c r="XN67" s="28"/>
      <c r="XO67" s="28"/>
      <c r="XP67" s="28"/>
      <c r="XQ67" s="28"/>
      <c r="XR67" s="28"/>
      <c r="XS67" s="28"/>
      <c r="XT67" s="28"/>
      <c r="XU67" s="28"/>
      <c r="XV67" s="28"/>
      <c r="XW67" s="28"/>
      <c r="XX67" s="28"/>
      <c r="XY67" s="28"/>
      <c r="XZ67" s="28"/>
      <c r="YA67" s="28"/>
      <c r="YB67" s="28"/>
      <c r="YC67" s="28"/>
      <c r="YD67" s="28"/>
      <c r="YE67" s="28"/>
      <c r="YF67" s="28"/>
      <c r="YG67" s="28"/>
      <c r="YH67" s="28"/>
      <c r="YI67" s="28"/>
      <c r="YJ67" s="28"/>
      <c r="YK67" s="28"/>
      <c r="YL67" s="28"/>
      <c r="YM67" s="28"/>
      <c r="YN67" s="28"/>
      <c r="YO67" s="28"/>
      <c r="YP67" s="28"/>
      <c r="YQ67" s="28"/>
      <c r="YR67" s="28"/>
      <c r="YS67" s="28"/>
      <c r="YT67" s="28"/>
      <c r="YU67" s="28"/>
      <c r="YV67" s="28"/>
      <c r="YW67" s="28"/>
      <c r="YX67" s="28"/>
      <c r="YY67" s="28"/>
      <c r="YZ67" s="28"/>
      <c r="ZA67" s="28"/>
      <c r="ZB67" s="28"/>
      <c r="ZC67" s="28"/>
      <c r="ZD67" s="28"/>
      <c r="ZE67" s="28"/>
      <c r="ZF67" s="28"/>
      <c r="ZG67" s="28"/>
      <c r="ZH67" s="28"/>
      <c r="ZI67" s="28"/>
      <c r="ZJ67" s="28"/>
      <c r="ZK67" s="28"/>
      <c r="ZL67" s="28"/>
      <c r="ZM67" s="28"/>
      <c r="ZN67" s="28"/>
      <c r="ZO67" s="28"/>
      <c r="ZP67" s="28"/>
      <c r="ZQ67" s="28"/>
      <c r="ZR67" s="28"/>
      <c r="ZS67" s="28"/>
      <c r="ZT67" s="28"/>
      <c r="ZU67" s="28"/>
      <c r="ZV67" s="28"/>
      <c r="ZW67" s="28"/>
      <c r="ZX67" s="28"/>
      <c r="ZY67" s="28"/>
      <c r="ZZ67" s="28"/>
      <c r="AAA67" s="28"/>
      <c r="AAB67" s="28"/>
      <c r="AAC67" s="28"/>
      <c r="AAD67" s="28"/>
      <c r="AAE67" s="28"/>
      <c r="AAF67" s="28"/>
      <c r="AAG67" s="28"/>
      <c r="AAH67" s="28"/>
      <c r="AAI67" s="28"/>
      <c r="AAJ67" s="28"/>
      <c r="AAK67" s="28"/>
      <c r="AAL67" s="28"/>
      <c r="AAM67" s="28"/>
      <c r="AAN67" s="28"/>
      <c r="AAO67" s="28"/>
      <c r="AAP67" s="28"/>
      <c r="AAQ67" s="28"/>
      <c r="AAR67" s="28"/>
      <c r="AAS67" s="28"/>
      <c r="AAT67" s="28"/>
      <c r="AAU67" s="28"/>
      <c r="AAV67" s="28"/>
      <c r="AAW67" s="28"/>
      <c r="AAX67" s="28"/>
      <c r="AAY67" s="28"/>
      <c r="AAZ67" s="28"/>
      <c r="ABA67" s="28"/>
      <c r="ABB67" s="28"/>
      <c r="ABC67" s="28"/>
      <c r="ABD67" s="28"/>
      <c r="ABE67" s="28"/>
      <c r="ABF67" s="28"/>
      <c r="ABG67" s="28"/>
      <c r="ABH67" s="28"/>
      <c r="ABI67" s="28"/>
      <c r="ABJ67" s="28"/>
      <c r="ABK67" s="28"/>
      <c r="ABL67" s="28"/>
      <c r="ABM67" s="28"/>
      <c r="ABN67" s="28"/>
      <c r="ABO67" s="28"/>
      <c r="ABP67" s="28"/>
      <c r="ABQ67" s="28"/>
      <c r="ABR67" s="28"/>
      <c r="ABS67" s="28"/>
      <c r="ABT67" s="28"/>
      <c r="ABU67" s="28"/>
      <c r="ABV67" s="28"/>
      <c r="ABW67" s="28"/>
      <c r="ABX67" s="28"/>
      <c r="ABY67" s="28"/>
      <c r="ABZ67" s="28"/>
      <c r="ACA67" s="28"/>
      <c r="ACB67" s="28"/>
      <c r="ACC67" s="28"/>
      <c r="ACD67" s="28"/>
      <c r="ACE67" s="28"/>
      <c r="ACF67" s="28"/>
      <c r="ACG67" s="28"/>
      <c r="ACH67" s="28"/>
      <c r="ACI67" s="28"/>
      <c r="ACJ67" s="28"/>
      <c r="ACK67" s="28"/>
      <c r="ACL67" s="28"/>
      <c r="ACM67" s="28"/>
      <c r="ACN67" s="28"/>
      <c r="ACO67" s="28"/>
      <c r="ACP67" s="28"/>
      <c r="ACQ67" s="28"/>
      <c r="ACR67" s="28"/>
      <c r="ACS67" s="28"/>
      <c r="ACT67" s="28"/>
      <c r="ACU67" s="28"/>
      <c r="ACV67" s="28"/>
      <c r="ACW67" s="28"/>
      <c r="ACX67" s="28"/>
      <c r="ACY67" s="28"/>
      <c r="ACZ67" s="28"/>
      <c r="ADA67" s="28"/>
      <c r="ADB67" s="28"/>
      <c r="ADC67" s="28"/>
      <c r="ADD67" s="28"/>
      <c r="ADE67" s="28"/>
      <c r="ADF67" s="28"/>
      <c r="ADG67" s="28"/>
      <c r="ADH67" s="28"/>
      <c r="ADI67" s="28"/>
      <c r="ADJ67" s="28"/>
      <c r="ADK67" s="28"/>
      <c r="ADL67" s="28"/>
      <c r="ADM67" s="28"/>
      <c r="ADN67" s="28"/>
      <c r="ADO67" s="28"/>
      <c r="ADP67" s="28"/>
      <c r="ADQ67" s="28"/>
      <c r="ADR67" s="28"/>
      <c r="ADS67" s="28"/>
      <c r="ADT67" s="28"/>
      <c r="ADU67" s="28"/>
      <c r="ADV67" s="28"/>
      <c r="ADW67" s="28"/>
      <c r="ADX67" s="28"/>
      <c r="ADY67" s="28"/>
      <c r="ADZ67" s="28"/>
      <c r="AEA67" s="28"/>
      <c r="AEB67" s="28"/>
      <c r="AEC67" s="28"/>
      <c r="AED67" s="28"/>
      <c r="AEE67" s="28"/>
      <c r="AEF67" s="28"/>
      <c r="AEG67" s="28"/>
      <c r="AEH67" s="28"/>
      <c r="AEI67" s="28"/>
      <c r="AEJ67" s="28"/>
      <c r="AEK67" s="28"/>
      <c r="AEL67" s="28"/>
      <c r="AEM67" s="28"/>
      <c r="AEN67" s="28"/>
      <c r="AEO67" s="28"/>
      <c r="AEP67" s="28"/>
      <c r="AEQ67" s="28"/>
      <c r="AER67" s="28"/>
      <c r="AES67" s="28"/>
      <c r="AET67" s="28"/>
      <c r="AEU67" s="28"/>
      <c r="AEV67" s="28"/>
      <c r="AEW67" s="28"/>
      <c r="AEX67" s="28"/>
      <c r="AEY67" s="28"/>
      <c r="AEZ67" s="28"/>
      <c r="AFA67" s="28"/>
      <c r="AFB67" s="28"/>
      <c r="AFC67" s="28"/>
      <c r="AFD67" s="28"/>
      <c r="AFE67" s="28"/>
      <c r="AFF67" s="28"/>
      <c r="AFG67" s="28"/>
      <c r="AFH67" s="28"/>
      <c r="AFI67" s="28"/>
      <c r="AFJ67" s="28"/>
      <c r="AFK67" s="28"/>
      <c r="AFL67" s="28"/>
      <c r="AFM67" s="28"/>
      <c r="AFN67" s="28"/>
      <c r="AFO67" s="28"/>
      <c r="AFP67" s="28"/>
      <c r="AFQ67" s="28"/>
      <c r="AFR67" s="28"/>
      <c r="AFS67" s="28"/>
      <c r="AFT67" s="28"/>
      <c r="AFU67" s="28"/>
      <c r="AFV67" s="28"/>
      <c r="AFW67" s="28"/>
      <c r="AFX67" s="28"/>
      <c r="AFY67" s="28"/>
      <c r="AFZ67" s="28"/>
      <c r="AGA67" s="28"/>
      <c r="AGB67" s="28"/>
      <c r="AGC67" s="28"/>
      <c r="AGD67" s="28"/>
      <c r="AGE67" s="28"/>
      <c r="AGF67" s="28"/>
      <c r="AGG67" s="28"/>
      <c r="AGH67" s="28"/>
      <c r="AGI67" s="28"/>
      <c r="AGJ67" s="28"/>
      <c r="AGK67" s="28"/>
      <c r="AGL67" s="28"/>
      <c r="AGM67" s="28"/>
      <c r="AGN67" s="28"/>
      <c r="AGO67" s="28"/>
      <c r="AGP67" s="28"/>
      <c r="AGQ67" s="28"/>
      <c r="AGR67" s="28"/>
      <c r="AGS67" s="28"/>
      <c r="AGT67" s="28"/>
      <c r="AGU67" s="28"/>
      <c r="AGV67" s="28"/>
      <c r="AGW67" s="28"/>
      <c r="AGX67" s="28"/>
      <c r="AGY67" s="28"/>
      <c r="AGZ67" s="28"/>
      <c r="AHA67" s="28"/>
      <c r="AHB67" s="28"/>
      <c r="AHC67" s="28"/>
      <c r="AHD67" s="28"/>
      <c r="AHE67" s="28"/>
      <c r="AHF67" s="28"/>
      <c r="AHG67" s="28"/>
      <c r="AHH67" s="28"/>
      <c r="AHI67" s="28"/>
      <c r="AHJ67" s="28"/>
      <c r="AHK67" s="28"/>
      <c r="AHL67" s="28"/>
      <c r="AHM67" s="28"/>
      <c r="AHN67" s="28"/>
      <c r="AHO67" s="28"/>
      <c r="AHP67" s="28"/>
      <c r="AHQ67" s="28"/>
      <c r="AHR67" s="28"/>
      <c r="AHS67" s="28"/>
      <c r="AHT67" s="28"/>
      <c r="AHU67" s="28"/>
      <c r="AHV67" s="28"/>
      <c r="AHW67" s="28"/>
      <c r="AHX67" s="28"/>
      <c r="AHY67" s="28"/>
      <c r="AHZ67" s="28"/>
      <c r="AIA67" s="28"/>
      <c r="AIB67" s="28"/>
      <c r="AIC67" s="28"/>
      <c r="AID67" s="28"/>
      <c r="AIE67" s="28"/>
      <c r="AIF67" s="28"/>
      <c r="AIG67" s="28"/>
      <c r="AIH67" s="28"/>
      <c r="AII67" s="28"/>
      <c r="AIJ67" s="28"/>
      <c r="AIK67" s="28"/>
      <c r="AIL67" s="28"/>
      <c r="AIM67" s="28"/>
      <c r="AIN67" s="28"/>
      <c r="AIO67" s="28"/>
      <c r="AIP67" s="28"/>
      <c r="AIQ67" s="28"/>
      <c r="AIR67" s="28"/>
      <c r="AIS67" s="28"/>
      <c r="AIT67" s="28"/>
      <c r="AIU67" s="28"/>
      <c r="AIV67" s="28"/>
      <c r="AIW67" s="28"/>
      <c r="AIX67" s="28"/>
      <c r="AIY67" s="28"/>
      <c r="AIZ67" s="28"/>
      <c r="AJA67" s="28"/>
      <c r="AJB67" s="28"/>
      <c r="AJC67" s="28"/>
      <c r="AJD67" s="28"/>
      <c r="AJE67" s="28"/>
      <c r="AJF67" s="28"/>
      <c r="AJG67" s="28"/>
      <c r="AJH67" s="28"/>
      <c r="AJI67" s="28"/>
      <c r="AJJ67" s="28"/>
      <c r="AJK67" s="28"/>
      <c r="AJL67" s="28"/>
      <c r="AJM67" s="28"/>
      <c r="AJN67" s="28"/>
      <c r="AJO67" s="28"/>
      <c r="AJP67" s="28"/>
      <c r="AJQ67" s="28"/>
      <c r="AJR67" s="28"/>
      <c r="AJS67" s="28"/>
      <c r="AJT67" s="28"/>
      <c r="AJU67" s="28"/>
      <c r="AJV67" s="28"/>
      <c r="AJW67" s="28"/>
      <c r="AJX67" s="28"/>
      <c r="AJY67" s="28"/>
      <c r="AJZ67" s="28"/>
      <c r="AKA67" s="28"/>
      <c r="AKB67" s="28"/>
      <c r="AKC67" s="28"/>
      <c r="AKD67" s="28"/>
      <c r="AKE67" s="28"/>
      <c r="AKF67" s="28"/>
      <c r="AKG67" s="28"/>
      <c r="AKH67" s="28"/>
      <c r="AKI67" s="28"/>
      <c r="AKJ67" s="28"/>
      <c r="AKK67" s="28"/>
      <c r="AKL67" s="28"/>
      <c r="AKM67" s="28"/>
      <c r="AKN67" s="28"/>
      <c r="AKO67" s="28"/>
      <c r="AKP67" s="28"/>
      <c r="AKQ67" s="28"/>
      <c r="AKR67" s="28"/>
      <c r="AKS67" s="28"/>
      <c r="AKT67" s="28"/>
      <c r="AKU67" s="28"/>
      <c r="AKV67" s="28"/>
      <c r="AKW67" s="28"/>
      <c r="AKX67" s="28"/>
      <c r="AKY67" s="28"/>
      <c r="AKZ67" s="28"/>
      <c r="ALA67" s="28"/>
      <c r="ALB67" s="28"/>
      <c r="ALC67" s="28"/>
      <c r="ALD67" s="28"/>
      <c r="ALE67" s="28"/>
      <c r="ALF67" s="28"/>
      <c r="ALG67" s="28"/>
      <c r="ALH67" s="28"/>
      <c r="ALI67" s="28"/>
      <c r="ALJ67" s="28"/>
      <c r="ALK67" s="28"/>
      <c r="ALL67" s="28"/>
      <c r="ALM67" s="28"/>
      <c r="ALN67" s="28"/>
      <c r="ALO67" s="28"/>
      <c r="ALP67" s="28"/>
      <c r="ALQ67" s="28"/>
      <c r="ALR67" s="28"/>
      <c r="ALS67" s="28"/>
      <c r="ALT67" s="28"/>
      <c r="ALU67" s="28"/>
      <c r="ALV67" s="28"/>
      <c r="ALW67" s="28"/>
      <c r="ALX67" s="28"/>
      <c r="ALY67" s="28"/>
      <c r="ALZ67" s="28"/>
      <c r="AMA67" s="28"/>
      <c r="AMB67" s="28"/>
      <c r="AMC67" s="28"/>
      <c r="AMD67" s="28"/>
      <c r="AME67" s="28"/>
      <c r="AMF67" s="28"/>
      <c r="AMG67" s="28"/>
      <c r="AMH67" s="28"/>
      <c r="AMI67" s="28"/>
    </row>
    <row r="68" spans="1:1023" ht="10.5" customHeight="1" x14ac:dyDescent="0.2">
      <c r="A68" s="61"/>
      <c r="B68" s="278" t="s">
        <v>20</v>
      </c>
      <c r="C68" s="278"/>
      <c r="D68" s="278"/>
      <c r="E68" s="278"/>
      <c r="F68" s="278"/>
      <c r="G68" s="278"/>
      <c r="H68" s="278"/>
      <c r="I68" s="278"/>
      <c r="J68" s="278"/>
      <c r="K68" s="104"/>
      <c r="L68" s="104"/>
      <c r="M68" s="104"/>
      <c r="N68" s="104"/>
      <c r="O68" s="104"/>
      <c r="P68" s="104"/>
      <c r="Q68" s="104"/>
      <c r="R68" s="104"/>
      <c r="S68" s="62"/>
      <c r="T68" s="105"/>
      <c r="U68" s="105">
        <f>U70+U79+U84+U90</f>
        <v>54</v>
      </c>
      <c r="V68" s="64"/>
      <c r="W68" s="62"/>
      <c r="X68" s="62"/>
      <c r="Y68" s="62"/>
      <c r="Z68" s="62"/>
      <c r="AA68" s="62"/>
      <c r="AB68" s="62"/>
      <c r="AC68" s="63"/>
      <c r="AD68" s="123"/>
      <c r="AE68" s="63"/>
      <c r="AF68" s="63"/>
      <c r="AG68" s="63"/>
      <c r="AH68" s="62"/>
      <c r="AI68" s="66"/>
      <c r="AJ68" s="62"/>
      <c r="AK68" s="62"/>
      <c r="AL68" s="62"/>
      <c r="AM68" s="65"/>
      <c r="AN68" s="66"/>
      <c r="AO68" s="62"/>
      <c r="AP68" s="62"/>
      <c r="AQ68" s="62"/>
      <c r="AR68" s="65"/>
      <c r="AS68" s="66"/>
      <c r="AT68" s="62"/>
      <c r="AU68" s="62"/>
      <c r="AV68" s="62"/>
      <c r="AW68" s="62"/>
      <c r="AX68" s="66"/>
      <c r="AY68" s="62"/>
      <c r="AZ68" s="62"/>
      <c r="BA68" s="67"/>
      <c r="BB68" s="65"/>
      <c r="BC68" s="66"/>
      <c r="BD68" s="62"/>
      <c r="BE68" s="62"/>
      <c r="BF68" s="62"/>
      <c r="BG68" s="62"/>
      <c r="BH68" s="66"/>
      <c r="BI68" s="62"/>
      <c r="BJ68" s="62"/>
      <c r="BK68" s="67"/>
      <c r="BL68" s="65"/>
      <c r="BM68" s="66"/>
      <c r="BN68" s="62"/>
      <c r="BO68" s="62"/>
      <c r="BP68" s="62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  <c r="FP68" s="103"/>
      <c r="FQ68" s="103"/>
      <c r="FR68" s="103"/>
      <c r="FS68" s="103"/>
      <c r="FT68" s="103"/>
      <c r="FU68" s="103"/>
      <c r="FV68" s="103"/>
      <c r="FW68" s="103"/>
      <c r="FX68" s="103"/>
      <c r="FY68" s="103"/>
      <c r="FZ68" s="103"/>
      <c r="GA68" s="103"/>
      <c r="GB68" s="103"/>
      <c r="GC68" s="103"/>
      <c r="GD68" s="103"/>
      <c r="GE68" s="103"/>
      <c r="GF68" s="103"/>
      <c r="GG68" s="103"/>
      <c r="GH68" s="103"/>
      <c r="GI68" s="103"/>
      <c r="GJ68" s="103"/>
      <c r="GK68" s="103"/>
      <c r="GL68" s="103"/>
      <c r="GM68" s="103"/>
      <c r="GN68" s="103"/>
      <c r="GO68" s="103"/>
      <c r="GP68" s="103"/>
      <c r="GQ68" s="103"/>
      <c r="GR68" s="103"/>
      <c r="GS68" s="103"/>
      <c r="GT68" s="103"/>
      <c r="GU68" s="103"/>
      <c r="GV68" s="103"/>
      <c r="GW68" s="103"/>
      <c r="GX68" s="103"/>
      <c r="GY68" s="103"/>
      <c r="GZ68" s="103"/>
      <c r="HA68" s="103"/>
      <c r="HB68" s="103"/>
      <c r="HC68" s="103"/>
      <c r="HD68" s="103"/>
      <c r="HE68" s="103"/>
      <c r="HF68" s="103"/>
      <c r="HG68" s="103"/>
      <c r="HH68" s="103"/>
      <c r="HI68" s="103"/>
      <c r="HJ68" s="103"/>
      <c r="HK68" s="103"/>
      <c r="HL68" s="103"/>
      <c r="HM68" s="103"/>
      <c r="HN68" s="103"/>
      <c r="HO68" s="103"/>
      <c r="HP68" s="103"/>
      <c r="HQ68" s="103"/>
      <c r="HR68" s="103"/>
      <c r="HS68" s="103"/>
      <c r="HT68" s="103"/>
      <c r="HU68" s="103"/>
      <c r="HV68" s="103"/>
      <c r="HW68" s="103"/>
      <c r="HX68" s="103"/>
      <c r="HY68" s="103"/>
      <c r="HZ68" s="103"/>
      <c r="IA68" s="103"/>
      <c r="IB68" s="103"/>
      <c r="IC68" s="103"/>
      <c r="ID68" s="103"/>
      <c r="IE68" s="103"/>
      <c r="IF68" s="103"/>
      <c r="IG68" s="103"/>
      <c r="IH68" s="103"/>
      <c r="II68" s="103"/>
      <c r="IJ68" s="103"/>
      <c r="IK68" s="103"/>
      <c r="IL68" s="103"/>
      <c r="IM68" s="103"/>
      <c r="IN68" s="103"/>
      <c r="IO68" s="103"/>
      <c r="IP68" s="103"/>
      <c r="IQ68" s="103"/>
      <c r="IR68" s="103"/>
      <c r="IS68" s="103"/>
      <c r="IT68" s="103"/>
      <c r="IU68" s="103"/>
      <c r="IV68" s="103"/>
      <c r="IW68" s="103"/>
      <c r="IX68" s="103"/>
      <c r="IY68" s="103"/>
      <c r="IZ68" s="103"/>
      <c r="JA68" s="103"/>
      <c r="JB68" s="103"/>
      <c r="JC68" s="103"/>
      <c r="JD68" s="103"/>
      <c r="JE68" s="103"/>
      <c r="JF68" s="103"/>
      <c r="JG68" s="103"/>
      <c r="JH68" s="103"/>
      <c r="JI68" s="103"/>
      <c r="JJ68" s="103"/>
      <c r="JK68" s="103"/>
      <c r="JL68" s="103"/>
      <c r="JM68" s="103"/>
      <c r="JN68" s="103"/>
      <c r="JO68" s="103"/>
      <c r="JP68" s="103"/>
      <c r="JQ68" s="103"/>
      <c r="JR68" s="103"/>
      <c r="JS68" s="103"/>
      <c r="JT68" s="103"/>
      <c r="JU68" s="103"/>
      <c r="JV68" s="103"/>
      <c r="JW68" s="103"/>
      <c r="JX68" s="103"/>
      <c r="JY68" s="103"/>
      <c r="JZ68" s="103"/>
      <c r="KA68" s="103"/>
      <c r="KB68" s="103"/>
      <c r="KC68" s="103"/>
      <c r="KD68" s="103"/>
      <c r="KE68" s="103"/>
      <c r="KF68" s="103"/>
      <c r="KG68" s="103"/>
      <c r="KH68" s="103"/>
      <c r="KI68" s="103"/>
      <c r="KJ68" s="103"/>
      <c r="KK68" s="103"/>
      <c r="KL68" s="103"/>
      <c r="KM68" s="103"/>
      <c r="KN68" s="103"/>
      <c r="KO68" s="103"/>
      <c r="KP68" s="103"/>
      <c r="KQ68" s="103"/>
      <c r="KR68" s="103"/>
      <c r="KS68" s="103"/>
      <c r="KT68" s="103"/>
      <c r="KU68" s="103"/>
      <c r="KV68" s="103"/>
      <c r="KW68" s="103"/>
      <c r="KX68" s="103"/>
      <c r="KY68" s="103"/>
      <c r="KZ68" s="103"/>
      <c r="LA68" s="103"/>
      <c r="LB68" s="103"/>
      <c r="LC68" s="103"/>
      <c r="LD68" s="103"/>
      <c r="LE68" s="103"/>
      <c r="LF68" s="103"/>
      <c r="LG68" s="103"/>
      <c r="LH68" s="103"/>
      <c r="LI68" s="103"/>
      <c r="LJ68" s="103"/>
      <c r="LK68" s="103"/>
      <c r="LL68" s="103"/>
      <c r="LM68" s="103"/>
      <c r="LN68" s="103"/>
      <c r="LO68" s="103"/>
      <c r="LP68" s="103"/>
      <c r="LQ68" s="103"/>
      <c r="LR68" s="103"/>
      <c r="LS68" s="103"/>
      <c r="LT68" s="103"/>
      <c r="LU68" s="103"/>
      <c r="LV68" s="103"/>
      <c r="LW68" s="103"/>
      <c r="LX68" s="103"/>
      <c r="LY68" s="103"/>
      <c r="LZ68" s="103"/>
      <c r="MA68" s="103"/>
      <c r="MB68" s="103"/>
      <c r="MC68" s="103"/>
      <c r="MD68" s="103"/>
      <c r="ME68" s="103"/>
      <c r="MF68" s="103"/>
      <c r="MG68" s="103"/>
      <c r="MH68" s="103"/>
      <c r="MI68" s="103"/>
      <c r="MJ68" s="103"/>
      <c r="MK68" s="103"/>
      <c r="ML68" s="103"/>
      <c r="MM68" s="103"/>
      <c r="MN68" s="103"/>
      <c r="MO68" s="103"/>
      <c r="MP68" s="103"/>
      <c r="MQ68" s="103"/>
      <c r="MR68" s="103"/>
      <c r="MS68" s="103"/>
      <c r="MT68" s="103"/>
      <c r="MU68" s="103"/>
      <c r="MV68" s="103"/>
      <c r="MW68" s="103"/>
      <c r="MX68" s="103"/>
      <c r="MY68" s="103"/>
      <c r="MZ68" s="103"/>
      <c r="NA68" s="103"/>
      <c r="NB68" s="103"/>
      <c r="NC68" s="103"/>
      <c r="ND68" s="103"/>
      <c r="NE68" s="103"/>
      <c r="NF68" s="103"/>
      <c r="NG68" s="103"/>
      <c r="NH68" s="103"/>
      <c r="NI68" s="103"/>
      <c r="NJ68" s="103"/>
      <c r="NK68" s="103"/>
      <c r="NL68" s="103"/>
      <c r="NM68" s="103"/>
      <c r="NN68" s="103"/>
      <c r="NO68" s="103"/>
      <c r="NP68" s="103"/>
      <c r="NQ68" s="103"/>
      <c r="NR68" s="103"/>
      <c r="NS68" s="103"/>
      <c r="NT68" s="103"/>
      <c r="NU68" s="103"/>
      <c r="NV68" s="103"/>
      <c r="NW68" s="103"/>
      <c r="NX68" s="103"/>
      <c r="NY68" s="103"/>
      <c r="NZ68" s="103"/>
      <c r="OA68" s="103"/>
      <c r="OB68" s="103"/>
      <c r="OC68" s="103"/>
      <c r="OD68" s="103"/>
      <c r="OE68" s="103"/>
      <c r="OF68" s="103"/>
      <c r="OG68" s="103"/>
      <c r="OH68" s="103"/>
      <c r="OI68" s="103"/>
      <c r="OJ68" s="103"/>
      <c r="OK68" s="103"/>
      <c r="OL68" s="103"/>
      <c r="OM68" s="103"/>
      <c r="ON68" s="103"/>
      <c r="OO68" s="103"/>
      <c r="OP68" s="103"/>
      <c r="OQ68" s="103"/>
      <c r="OR68" s="103"/>
      <c r="OS68" s="103"/>
      <c r="OT68" s="103"/>
      <c r="OU68" s="103"/>
      <c r="OV68" s="103"/>
      <c r="OW68" s="103"/>
      <c r="OX68" s="103"/>
      <c r="OY68" s="103"/>
      <c r="OZ68" s="103"/>
      <c r="PA68" s="103"/>
      <c r="PB68" s="103"/>
      <c r="PC68" s="103"/>
      <c r="PD68" s="103"/>
      <c r="PE68" s="103"/>
      <c r="PF68" s="103"/>
      <c r="PG68" s="103"/>
      <c r="PH68" s="103"/>
      <c r="PI68" s="103"/>
      <c r="PJ68" s="103"/>
      <c r="PK68" s="103"/>
      <c r="PL68" s="103"/>
      <c r="PM68" s="103"/>
      <c r="PN68" s="103"/>
      <c r="PO68" s="103"/>
      <c r="PP68" s="103"/>
      <c r="PQ68" s="103"/>
      <c r="PR68" s="103"/>
      <c r="PS68" s="103"/>
      <c r="PT68" s="103"/>
      <c r="PU68" s="103"/>
      <c r="PV68" s="103"/>
      <c r="PW68" s="103"/>
      <c r="PX68" s="103"/>
      <c r="PY68" s="103"/>
      <c r="PZ68" s="103"/>
      <c r="QA68" s="103"/>
      <c r="QB68" s="103"/>
      <c r="QC68" s="103"/>
      <c r="QD68" s="103"/>
      <c r="QE68" s="103"/>
      <c r="QF68" s="103"/>
      <c r="QG68" s="103"/>
      <c r="QH68" s="103"/>
      <c r="QI68" s="103"/>
      <c r="QJ68" s="103"/>
      <c r="QK68" s="103"/>
      <c r="QL68" s="103"/>
      <c r="QM68" s="103"/>
      <c r="QN68" s="103"/>
      <c r="QO68" s="103"/>
      <c r="QP68" s="103"/>
      <c r="QQ68" s="103"/>
      <c r="QR68" s="103"/>
      <c r="QS68" s="103"/>
      <c r="QT68" s="103"/>
      <c r="QU68" s="103"/>
      <c r="QV68" s="103"/>
      <c r="QW68" s="103"/>
      <c r="QX68" s="103"/>
      <c r="QY68" s="103"/>
      <c r="QZ68" s="103"/>
      <c r="RA68" s="103"/>
      <c r="RB68" s="103"/>
      <c r="RC68" s="103"/>
      <c r="RD68" s="103"/>
      <c r="RE68" s="103"/>
      <c r="RF68" s="103"/>
      <c r="RG68" s="103"/>
      <c r="RH68" s="103"/>
      <c r="RI68" s="103"/>
      <c r="RJ68" s="103"/>
      <c r="RK68" s="103"/>
      <c r="RL68" s="103"/>
      <c r="RM68" s="103"/>
      <c r="RN68" s="103"/>
      <c r="RO68" s="103"/>
      <c r="RP68" s="103"/>
      <c r="RQ68" s="103"/>
      <c r="RR68" s="103"/>
      <c r="RS68" s="103"/>
      <c r="RT68" s="103"/>
      <c r="RU68" s="103"/>
      <c r="RV68" s="103"/>
      <c r="RW68" s="103"/>
      <c r="RX68" s="103"/>
      <c r="RY68" s="103"/>
      <c r="RZ68" s="103"/>
      <c r="SA68" s="103"/>
      <c r="SB68" s="103"/>
      <c r="SC68" s="103"/>
      <c r="SD68" s="103"/>
      <c r="SE68" s="103"/>
      <c r="SF68" s="103"/>
      <c r="SG68" s="103"/>
      <c r="SH68" s="103"/>
      <c r="SI68" s="103"/>
      <c r="SJ68" s="103"/>
      <c r="SK68" s="103"/>
      <c r="SL68" s="103"/>
      <c r="SM68" s="103"/>
      <c r="SN68" s="103"/>
      <c r="SO68" s="103"/>
      <c r="SP68" s="103"/>
      <c r="SQ68" s="103"/>
      <c r="SR68" s="103"/>
      <c r="SS68" s="103"/>
      <c r="ST68" s="103"/>
      <c r="SU68" s="103"/>
      <c r="SV68" s="103"/>
      <c r="SW68" s="103"/>
      <c r="SX68" s="103"/>
      <c r="SY68" s="103"/>
      <c r="SZ68" s="103"/>
      <c r="TA68" s="103"/>
      <c r="TB68" s="103"/>
      <c r="TC68" s="103"/>
      <c r="TD68" s="103"/>
      <c r="TE68" s="103"/>
      <c r="TF68" s="103"/>
      <c r="TG68" s="103"/>
      <c r="TH68" s="103"/>
      <c r="TI68" s="103"/>
      <c r="TJ68" s="103"/>
      <c r="TK68" s="103"/>
      <c r="TL68" s="103"/>
      <c r="TM68" s="103"/>
      <c r="TN68" s="103"/>
      <c r="TO68" s="103"/>
      <c r="TP68" s="103"/>
      <c r="TQ68" s="103"/>
      <c r="TR68" s="103"/>
      <c r="TS68" s="103"/>
      <c r="TT68" s="103"/>
      <c r="TU68" s="103"/>
      <c r="TV68" s="103"/>
      <c r="TW68" s="103"/>
      <c r="TX68" s="103"/>
      <c r="TY68" s="103"/>
      <c r="TZ68" s="103"/>
      <c r="UA68" s="103"/>
      <c r="UB68" s="103"/>
      <c r="UC68" s="103"/>
      <c r="UD68" s="103"/>
      <c r="UE68" s="103"/>
      <c r="UF68" s="103"/>
      <c r="UG68" s="103"/>
      <c r="UH68" s="103"/>
      <c r="UI68" s="103"/>
      <c r="UJ68" s="103"/>
      <c r="UK68" s="103"/>
      <c r="UL68" s="103"/>
      <c r="UM68" s="103"/>
      <c r="UN68" s="103"/>
      <c r="UO68" s="103"/>
      <c r="UP68" s="103"/>
      <c r="UQ68" s="103"/>
      <c r="UR68" s="103"/>
      <c r="US68" s="103"/>
      <c r="UT68" s="103"/>
      <c r="UU68" s="103"/>
      <c r="UV68" s="103"/>
      <c r="UW68" s="103"/>
      <c r="UX68" s="103"/>
      <c r="UY68" s="103"/>
      <c r="UZ68" s="103"/>
      <c r="VA68" s="103"/>
      <c r="VB68" s="103"/>
      <c r="VC68" s="103"/>
      <c r="VD68" s="103"/>
      <c r="VE68" s="103"/>
      <c r="VF68" s="103"/>
      <c r="VG68" s="103"/>
      <c r="VH68" s="103"/>
      <c r="VI68" s="103"/>
      <c r="VJ68" s="103"/>
      <c r="VK68" s="103"/>
      <c r="VL68" s="103"/>
      <c r="VM68" s="103"/>
      <c r="VN68" s="103"/>
      <c r="VO68" s="103"/>
      <c r="VP68" s="103"/>
      <c r="VQ68" s="103"/>
      <c r="VR68" s="103"/>
      <c r="VS68" s="103"/>
      <c r="VT68" s="103"/>
      <c r="VU68" s="103"/>
      <c r="VV68" s="103"/>
      <c r="VW68" s="103"/>
      <c r="VX68" s="103"/>
      <c r="VY68" s="103"/>
      <c r="VZ68" s="103"/>
      <c r="WA68" s="103"/>
      <c r="WB68" s="103"/>
      <c r="WC68" s="103"/>
      <c r="WD68" s="103"/>
      <c r="WE68" s="103"/>
      <c r="WF68" s="103"/>
      <c r="WG68" s="103"/>
      <c r="WH68" s="103"/>
      <c r="WI68" s="103"/>
      <c r="WJ68" s="103"/>
      <c r="WK68" s="103"/>
      <c r="WL68" s="103"/>
      <c r="WM68" s="103"/>
      <c r="WN68" s="103"/>
      <c r="WO68" s="103"/>
      <c r="WP68" s="103"/>
      <c r="WQ68" s="103"/>
      <c r="WR68" s="103"/>
      <c r="WS68" s="103"/>
      <c r="WT68" s="103"/>
      <c r="WU68" s="103"/>
      <c r="WV68" s="103"/>
      <c r="WW68" s="103"/>
      <c r="WX68" s="103"/>
      <c r="WY68" s="103"/>
      <c r="WZ68" s="103"/>
      <c r="XA68" s="103"/>
      <c r="XB68" s="103"/>
      <c r="XC68" s="103"/>
      <c r="XD68" s="103"/>
      <c r="XE68" s="103"/>
      <c r="XF68" s="103"/>
      <c r="XG68" s="103"/>
      <c r="XH68" s="103"/>
      <c r="XI68" s="103"/>
      <c r="XJ68" s="103"/>
      <c r="XK68" s="103"/>
      <c r="XL68" s="103"/>
      <c r="XM68" s="103"/>
      <c r="XN68" s="103"/>
      <c r="XO68" s="103"/>
      <c r="XP68" s="103"/>
      <c r="XQ68" s="103"/>
      <c r="XR68" s="103"/>
      <c r="XS68" s="103"/>
      <c r="XT68" s="103"/>
      <c r="XU68" s="103"/>
      <c r="XV68" s="103"/>
      <c r="XW68" s="103"/>
      <c r="XX68" s="103"/>
      <c r="XY68" s="103"/>
      <c r="XZ68" s="103"/>
      <c r="YA68" s="103"/>
      <c r="YB68" s="103"/>
      <c r="YC68" s="103"/>
      <c r="YD68" s="103"/>
      <c r="YE68" s="103"/>
      <c r="YF68" s="103"/>
      <c r="YG68" s="103"/>
      <c r="YH68" s="103"/>
      <c r="YI68" s="103"/>
      <c r="YJ68" s="103"/>
      <c r="YK68" s="103"/>
      <c r="YL68" s="103"/>
      <c r="YM68" s="103"/>
      <c r="YN68" s="103"/>
      <c r="YO68" s="103"/>
      <c r="YP68" s="103"/>
      <c r="YQ68" s="103"/>
      <c r="YR68" s="103"/>
      <c r="YS68" s="103"/>
      <c r="YT68" s="103"/>
      <c r="YU68" s="103"/>
      <c r="YV68" s="103"/>
      <c r="YW68" s="103"/>
      <c r="YX68" s="103"/>
      <c r="YY68" s="103"/>
      <c r="YZ68" s="103"/>
      <c r="ZA68" s="103"/>
      <c r="ZB68" s="103"/>
      <c r="ZC68" s="103"/>
      <c r="ZD68" s="103"/>
      <c r="ZE68" s="103"/>
      <c r="ZF68" s="103"/>
      <c r="ZG68" s="103"/>
      <c r="ZH68" s="103"/>
      <c r="ZI68" s="103"/>
      <c r="ZJ68" s="103"/>
      <c r="ZK68" s="103"/>
      <c r="ZL68" s="103"/>
      <c r="ZM68" s="103"/>
      <c r="ZN68" s="103"/>
      <c r="ZO68" s="103"/>
      <c r="ZP68" s="103"/>
      <c r="ZQ68" s="103"/>
      <c r="ZR68" s="103"/>
      <c r="ZS68" s="103"/>
      <c r="ZT68" s="103"/>
      <c r="ZU68" s="103"/>
      <c r="ZV68" s="103"/>
      <c r="ZW68" s="103"/>
      <c r="ZX68" s="103"/>
      <c r="ZY68" s="103"/>
      <c r="ZZ68" s="103"/>
      <c r="AAA68" s="103"/>
      <c r="AAB68" s="103"/>
      <c r="AAC68" s="103"/>
      <c r="AAD68" s="103"/>
      <c r="AAE68" s="103"/>
      <c r="AAF68" s="103"/>
      <c r="AAG68" s="103"/>
      <c r="AAH68" s="103"/>
      <c r="AAI68" s="103"/>
      <c r="AAJ68" s="103"/>
      <c r="AAK68" s="103"/>
      <c r="AAL68" s="103"/>
      <c r="AAM68" s="103"/>
      <c r="AAN68" s="103"/>
      <c r="AAO68" s="103"/>
      <c r="AAP68" s="103"/>
      <c r="AAQ68" s="103"/>
      <c r="AAR68" s="103"/>
      <c r="AAS68" s="103"/>
      <c r="AAT68" s="103"/>
      <c r="AAU68" s="103"/>
      <c r="AAV68" s="103"/>
      <c r="AAW68" s="103"/>
      <c r="AAX68" s="103"/>
      <c r="AAY68" s="103"/>
      <c r="AAZ68" s="103"/>
      <c r="ABA68" s="103"/>
      <c r="ABB68" s="103"/>
      <c r="ABC68" s="103"/>
      <c r="ABD68" s="103"/>
      <c r="ABE68" s="103"/>
      <c r="ABF68" s="103"/>
      <c r="ABG68" s="103"/>
      <c r="ABH68" s="103"/>
      <c r="ABI68" s="103"/>
      <c r="ABJ68" s="103"/>
      <c r="ABK68" s="103"/>
      <c r="ABL68" s="103"/>
      <c r="ABM68" s="103"/>
      <c r="ABN68" s="103"/>
      <c r="ABO68" s="103"/>
      <c r="ABP68" s="103"/>
      <c r="ABQ68" s="103"/>
      <c r="ABR68" s="103"/>
      <c r="ABS68" s="103"/>
      <c r="ABT68" s="103"/>
      <c r="ABU68" s="103"/>
      <c r="ABV68" s="103"/>
      <c r="ABW68" s="103"/>
      <c r="ABX68" s="103"/>
      <c r="ABY68" s="103"/>
      <c r="ABZ68" s="103"/>
      <c r="ACA68" s="103"/>
      <c r="ACB68" s="103"/>
      <c r="ACC68" s="103"/>
      <c r="ACD68" s="103"/>
      <c r="ACE68" s="103"/>
      <c r="ACF68" s="103"/>
      <c r="ACG68" s="103"/>
      <c r="ACH68" s="103"/>
      <c r="ACI68" s="103"/>
      <c r="ACJ68" s="103"/>
      <c r="ACK68" s="103"/>
      <c r="ACL68" s="103"/>
      <c r="ACM68" s="103"/>
      <c r="ACN68" s="103"/>
      <c r="ACO68" s="103"/>
      <c r="ACP68" s="103"/>
      <c r="ACQ68" s="103"/>
      <c r="ACR68" s="103"/>
      <c r="ACS68" s="103"/>
      <c r="ACT68" s="103"/>
      <c r="ACU68" s="103"/>
      <c r="ACV68" s="103"/>
      <c r="ACW68" s="103"/>
      <c r="ACX68" s="103"/>
      <c r="ACY68" s="103"/>
      <c r="ACZ68" s="103"/>
      <c r="ADA68" s="103"/>
      <c r="ADB68" s="103"/>
      <c r="ADC68" s="103"/>
      <c r="ADD68" s="103"/>
      <c r="ADE68" s="103"/>
      <c r="ADF68" s="103"/>
      <c r="ADG68" s="103"/>
      <c r="ADH68" s="103"/>
      <c r="ADI68" s="103"/>
      <c r="ADJ68" s="103"/>
      <c r="ADK68" s="103"/>
      <c r="ADL68" s="103"/>
      <c r="ADM68" s="103"/>
      <c r="ADN68" s="103"/>
      <c r="ADO68" s="103"/>
      <c r="ADP68" s="103"/>
      <c r="ADQ68" s="103"/>
      <c r="ADR68" s="103"/>
      <c r="ADS68" s="103"/>
      <c r="ADT68" s="103"/>
      <c r="ADU68" s="103"/>
      <c r="ADV68" s="103"/>
      <c r="ADW68" s="103"/>
      <c r="ADX68" s="103"/>
      <c r="ADY68" s="103"/>
      <c r="ADZ68" s="103"/>
      <c r="AEA68" s="103"/>
      <c r="AEB68" s="103"/>
      <c r="AEC68" s="103"/>
      <c r="AED68" s="103"/>
      <c r="AEE68" s="103"/>
      <c r="AEF68" s="103"/>
      <c r="AEG68" s="103"/>
      <c r="AEH68" s="103"/>
      <c r="AEI68" s="103"/>
      <c r="AEJ68" s="103"/>
      <c r="AEK68" s="103"/>
      <c r="AEL68" s="103"/>
      <c r="AEM68" s="103"/>
      <c r="AEN68" s="103"/>
      <c r="AEO68" s="103"/>
      <c r="AEP68" s="103"/>
      <c r="AEQ68" s="103"/>
      <c r="AER68" s="103"/>
      <c r="AES68" s="103"/>
      <c r="AET68" s="103"/>
      <c r="AEU68" s="103"/>
      <c r="AEV68" s="103"/>
      <c r="AEW68" s="103"/>
      <c r="AEX68" s="103"/>
      <c r="AEY68" s="103"/>
      <c r="AEZ68" s="103"/>
      <c r="AFA68" s="103"/>
      <c r="AFB68" s="103"/>
      <c r="AFC68" s="103"/>
      <c r="AFD68" s="103"/>
      <c r="AFE68" s="103"/>
      <c r="AFF68" s="103"/>
      <c r="AFG68" s="103"/>
      <c r="AFH68" s="103"/>
      <c r="AFI68" s="103"/>
      <c r="AFJ68" s="103"/>
      <c r="AFK68" s="103"/>
      <c r="AFL68" s="103"/>
      <c r="AFM68" s="103"/>
      <c r="AFN68" s="103"/>
      <c r="AFO68" s="103"/>
      <c r="AFP68" s="103"/>
      <c r="AFQ68" s="103"/>
      <c r="AFR68" s="103"/>
      <c r="AFS68" s="103"/>
      <c r="AFT68" s="103"/>
      <c r="AFU68" s="103"/>
      <c r="AFV68" s="103"/>
      <c r="AFW68" s="103"/>
      <c r="AFX68" s="103"/>
      <c r="AFY68" s="103"/>
      <c r="AFZ68" s="103"/>
      <c r="AGA68" s="103"/>
      <c r="AGB68" s="103"/>
      <c r="AGC68" s="103"/>
      <c r="AGD68" s="103"/>
      <c r="AGE68" s="103"/>
      <c r="AGF68" s="103"/>
      <c r="AGG68" s="103"/>
      <c r="AGH68" s="103"/>
      <c r="AGI68" s="103"/>
      <c r="AGJ68" s="103"/>
      <c r="AGK68" s="103"/>
      <c r="AGL68" s="103"/>
      <c r="AGM68" s="103"/>
      <c r="AGN68" s="103"/>
      <c r="AGO68" s="103"/>
      <c r="AGP68" s="103"/>
      <c r="AGQ68" s="103"/>
      <c r="AGR68" s="103"/>
      <c r="AGS68" s="103"/>
      <c r="AGT68" s="103"/>
      <c r="AGU68" s="103"/>
      <c r="AGV68" s="103"/>
      <c r="AGW68" s="103"/>
      <c r="AGX68" s="103"/>
      <c r="AGY68" s="103"/>
      <c r="AGZ68" s="103"/>
      <c r="AHA68" s="103"/>
      <c r="AHB68" s="103"/>
      <c r="AHC68" s="103"/>
      <c r="AHD68" s="103"/>
      <c r="AHE68" s="103"/>
      <c r="AHF68" s="103"/>
      <c r="AHG68" s="103"/>
      <c r="AHH68" s="103"/>
      <c r="AHI68" s="103"/>
      <c r="AHJ68" s="103"/>
      <c r="AHK68" s="103"/>
      <c r="AHL68" s="103"/>
      <c r="AHM68" s="103"/>
      <c r="AHN68" s="103"/>
      <c r="AHO68" s="103"/>
      <c r="AHP68" s="103"/>
      <c r="AHQ68" s="103"/>
      <c r="AHR68" s="103"/>
      <c r="AHS68" s="103"/>
      <c r="AHT68" s="103"/>
      <c r="AHU68" s="103"/>
      <c r="AHV68" s="103"/>
      <c r="AHW68" s="103"/>
      <c r="AHX68" s="103"/>
      <c r="AHY68" s="103"/>
      <c r="AHZ68" s="103"/>
      <c r="AIA68" s="103"/>
      <c r="AIB68" s="103"/>
      <c r="AIC68" s="103"/>
      <c r="AID68" s="103"/>
      <c r="AIE68" s="103"/>
      <c r="AIF68" s="103"/>
      <c r="AIG68" s="103"/>
      <c r="AIH68" s="103"/>
      <c r="AII68" s="103"/>
      <c r="AIJ68" s="103"/>
      <c r="AIK68" s="103"/>
      <c r="AIL68" s="103"/>
      <c r="AIM68" s="103"/>
      <c r="AIN68" s="103"/>
      <c r="AIO68" s="103"/>
      <c r="AIP68" s="103"/>
      <c r="AIQ68" s="103"/>
      <c r="AIR68" s="103"/>
      <c r="AIS68" s="103"/>
      <c r="AIT68" s="103"/>
      <c r="AIU68" s="103"/>
      <c r="AIV68" s="103"/>
      <c r="AIW68" s="103"/>
      <c r="AIX68" s="103"/>
      <c r="AIY68" s="103"/>
      <c r="AIZ68" s="103"/>
      <c r="AJA68" s="103"/>
      <c r="AJB68" s="103"/>
      <c r="AJC68" s="103"/>
      <c r="AJD68" s="103"/>
      <c r="AJE68" s="103"/>
      <c r="AJF68" s="103"/>
      <c r="AJG68" s="103"/>
      <c r="AJH68" s="103"/>
      <c r="AJI68" s="103"/>
      <c r="AJJ68" s="103"/>
      <c r="AJK68" s="103"/>
      <c r="AJL68" s="103"/>
      <c r="AJM68" s="103"/>
      <c r="AJN68" s="103"/>
      <c r="AJO68" s="103"/>
      <c r="AJP68" s="103"/>
      <c r="AJQ68" s="103"/>
      <c r="AJR68" s="103"/>
      <c r="AJS68" s="103"/>
      <c r="AJT68" s="103"/>
      <c r="AJU68" s="103"/>
      <c r="AJV68" s="103"/>
      <c r="AJW68" s="103"/>
      <c r="AJX68" s="103"/>
      <c r="AJY68" s="103"/>
      <c r="AJZ68" s="103"/>
      <c r="AKA68" s="103"/>
      <c r="AKB68" s="103"/>
      <c r="AKC68" s="103"/>
      <c r="AKD68" s="103"/>
      <c r="AKE68" s="103"/>
      <c r="AKF68" s="103"/>
      <c r="AKG68" s="103"/>
      <c r="AKH68" s="103"/>
      <c r="AKI68" s="103"/>
      <c r="AKJ68" s="103"/>
      <c r="AKK68" s="103"/>
      <c r="AKL68" s="103"/>
      <c r="AKM68" s="103"/>
      <c r="AKN68" s="103"/>
      <c r="AKO68" s="103"/>
      <c r="AKP68" s="103"/>
      <c r="AKQ68" s="103"/>
      <c r="AKR68" s="103"/>
      <c r="AKS68" s="103"/>
      <c r="AKT68" s="103"/>
      <c r="AKU68" s="103"/>
      <c r="AKV68" s="103"/>
      <c r="AKW68" s="103"/>
      <c r="AKX68" s="103"/>
      <c r="AKY68" s="103"/>
      <c r="AKZ68" s="103"/>
      <c r="ALA68" s="103"/>
      <c r="ALB68" s="103"/>
      <c r="ALC68" s="103"/>
      <c r="ALD68" s="103"/>
      <c r="ALE68" s="103"/>
      <c r="ALF68" s="103"/>
      <c r="ALG68" s="103"/>
      <c r="ALH68" s="103"/>
      <c r="ALI68" s="103"/>
      <c r="ALJ68" s="103"/>
      <c r="ALK68" s="103"/>
      <c r="ALL68" s="103"/>
      <c r="ALM68" s="103"/>
      <c r="ALN68" s="103"/>
      <c r="ALO68" s="103"/>
      <c r="ALP68" s="103"/>
      <c r="ALQ68" s="103"/>
      <c r="ALR68" s="103"/>
      <c r="ALS68" s="103"/>
      <c r="ALT68" s="103"/>
      <c r="ALU68" s="103"/>
      <c r="ALV68" s="103"/>
      <c r="ALW68" s="103"/>
      <c r="ALX68" s="103"/>
      <c r="ALY68" s="103"/>
      <c r="ALZ68" s="103"/>
      <c r="AMA68" s="103"/>
      <c r="AMB68" s="103"/>
      <c r="AMC68" s="103"/>
      <c r="AMD68" s="103"/>
      <c r="AME68" s="103"/>
      <c r="AMF68" s="103"/>
      <c r="AMG68" s="103"/>
      <c r="AMH68" s="103"/>
      <c r="AMI68" s="103"/>
    </row>
    <row r="69" spans="1:1023" ht="11.25" customHeight="1" x14ac:dyDescent="0.2">
      <c r="A69" s="97" t="s">
        <v>124</v>
      </c>
      <c r="B69" s="288" t="s">
        <v>125</v>
      </c>
      <c r="C69" s="288"/>
      <c r="D69" s="288"/>
      <c r="E69" s="288"/>
      <c r="F69" s="288"/>
      <c r="G69" s="288"/>
      <c r="H69" s="288"/>
      <c r="I69" s="288"/>
      <c r="J69" s="288"/>
      <c r="K69" s="292"/>
      <c r="L69" s="292"/>
      <c r="M69" s="292"/>
      <c r="N69" s="292"/>
      <c r="O69" s="292"/>
      <c r="P69" s="292"/>
      <c r="Q69" s="292"/>
      <c r="R69" s="292"/>
      <c r="S69" s="98">
        <f t="shared" ref="S69:AX69" si="44">S70+S79+S84+S89</f>
        <v>2378</v>
      </c>
      <c r="T69" s="98">
        <f t="shared" si="44"/>
        <v>36</v>
      </c>
      <c r="U69" s="99">
        <f t="shared" si="44"/>
        <v>54</v>
      </c>
      <c r="V69" s="99">
        <f t="shared" si="44"/>
        <v>90</v>
      </c>
      <c r="W69" s="99">
        <f t="shared" si="44"/>
        <v>1370</v>
      </c>
      <c r="X69" s="99">
        <f t="shared" si="44"/>
        <v>676</v>
      </c>
      <c r="Y69" s="99">
        <f t="shared" si="44"/>
        <v>22</v>
      </c>
      <c r="Z69" s="99">
        <f t="shared" si="44"/>
        <v>602</v>
      </c>
      <c r="AA69" s="99">
        <f t="shared" si="44"/>
        <v>70</v>
      </c>
      <c r="AB69" s="99">
        <f t="shared" si="44"/>
        <v>828</v>
      </c>
      <c r="AC69" s="111">
        <f t="shared" si="44"/>
        <v>0</v>
      </c>
      <c r="AD69" s="111">
        <f t="shared" si="44"/>
        <v>0</v>
      </c>
      <c r="AE69" s="111">
        <f t="shared" si="44"/>
        <v>0</v>
      </c>
      <c r="AF69" s="111">
        <f t="shared" si="44"/>
        <v>0</v>
      </c>
      <c r="AG69" s="111">
        <f t="shared" si="44"/>
        <v>0</v>
      </c>
      <c r="AH69" s="98">
        <f t="shared" si="44"/>
        <v>0</v>
      </c>
      <c r="AI69" s="99">
        <f t="shared" si="44"/>
        <v>0</v>
      </c>
      <c r="AJ69" s="99">
        <f t="shared" si="44"/>
        <v>0</v>
      </c>
      <c r="AK69" s="99">
        <f t="shared" si="44"/>
        <v>0</v>
      </c>
      <c r="AL69" s="99">
        <f t="shared" si="44"/>
        <v>0</v>
      </c>
      <c r="AM69" s="99">
        <f t="shared" si="44"/>
        <v>0</v>
      </c>
      <c r="AN69" s="99">
        <f t="shared" si="44"/>
        <v>0</v>
      </c>
      <c r="AO69" s="99">
        <f t="shared" si="44"/>
        <v>0</v>
      </c>
      <c r="AP69" s="99">
        <f t="shared" si="44"/>
        <v>0</v>
      </c>
      <c r="AQ69" s="99">
        <f t="shared" si="44"/>
        <v>0</v>
      </c>
      <c r="AR69" s="99">
        <f t="shared" si="44"/>
        <v>298</v>
      </c>
      <c r="AS69" s="99">
        <f t="shared" si="44"/>
        <v>0</v>
      </c>
      <c r="AT69" s="99">
        <f t="shared" si="44"/>
        <v>80</v>
      </c>
      <c r="AU69" s="99">
        <f t="shared" si="44"/>
        <v>216</v>
      </c>
      <c r="AV69" s="99">
        <f t="shared" si="44"/>
        <v>2</v>
      </c>
      <c r="AW69" s="98">
        <f t="shared" si="44"/>
        <v>394</v>
      </c>
      <c r="AX69" s="99">
        <f t="shared" si="44"/>
        <v>12</v>
      </c>
      <c r="AY69" s="99">
        <f t="shared" ref="AY69:BP69" si="45">AY70+AY79+AY84+AY89</f>
        <v>368</v>
      </c>
      <c r="AZ69" s="99">
        <f t="shared" si="45"/>
        <v>0</v>
      </c>
      <c r="BA69" s="100">
        <f t="shared" si="45"/>
        <v>26</v>
      </c>
      <c r="BB69" s="99">
        <f t="shared" si="45"/>
        <v>660</v>
      </c>
      <c r="BC69" s="99">
        <f t="shared" si="45"/>
        <v>12</v>
      </c>
      <c r="BD69" s="99">
        <f t="shared" si="45"/>
        <v>340</v>
      </c>
      <c r="BE69" s="99">
        <f t="shared" si="45"/>
        <v>288</v>
      </c>
      <c r="BF69" s="99">
        <f t="shared" si="45"/>
        <v>32</v>
      </c>
      <c r="BG69" s="98">
        <f t="shared" si="45"/>
        <v>500</v>
      </c>
      <c r="BH69" s="99">
        <f t="shared" si="45"/>
        <v>12</v>
      </c>
      <c r="BI69" s="99">
        <f t="shared" si="45"/>
        <v>478</v>
      </c>
      <c r="BJ69" s="99">
        <f t="shared" si="45"/>
        <v>0</v>
      </c>
      <c r="BK69" s="100">
        <f t="shared" si="45"/>
        <v>22</v>
      </c>
      <c r="BL69" s="99">
        <f t="shared" si="45"/>
        <v>436</v>
      </c>
      <c r="BM69" s="99">
        <f t="shared" si="45"/>
        <v>18</v>
      </c>
      <c r="BN69" s="99">
        <f t="shared" si="45"/>
        <v>104</v>
      </c>
      <c r="BO69" s="99">
        <f t="shared" si="45"/>
        <v>324</v>
      </c>
      <c r="BP69" s="99">
        <f t="shared" si="45"/>
        <v>8</v>
      </c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  <c r="IW69" s="28"/>
      <c r="IX69" s="28"/>
      <c r="IY69" s="28"/>
      <c r="IZ69" s="28"/>
      <c r="JA69" s="28"/>
      <c r="JB69" s="28"/>
      <c r="JC69" s="28"/>
      <c r="JD69" s="28"/>
      <c r="JE69" s="28"/>
      <c r="JF69" s="28"/>
      <c r="JG69" s="28"/>
      <c r="JH69" s="28"/>
      <c r="JI69" s="28"/>
      <c r="JJ69" s="28"/>
      <c r="JK69" s="28"/>
      <c r="JL69" s="28"/>
      <c r="JM69" s="28"/>
      <c r="JN69" s="28"/>
      <c r="JO69" s="28"/>
      <c r="JP69" s="28"/>
      <c r="JQ69" s="28"/>
      <c r="JR69" s="28"/>
      <c r="JS69" s="28"/>
      <c r="JT69" s="28"/>
      <c r="JU69" s="28"/>
      <c r="JV69" s="28"/>
      <c r="JW69" s="28"/>
      <c r="JX69" s="28"/>
      <c r="JY69" s="28"/>
      <c r="JZ69" s="28"/>
      <c r="KA69" s="28"/>
      <c r="KB69" s="28"/>
      <c r="KC69" s="28"/>
      <c r="KD69" s="28"/>
      <c r="KE69" s="28"/>
      <c r="KF69" s="28"/>
      <c r="KG69" s="28"/>
      <c r="KH69" s="28"/>
      <c r="KI69" s="28"/>
      <c r="KJ69" s="28"/>
      <c r="KK69" s="28"/>
      <c r="KL69" s="28"/>
      <c r="KM69" s="28"/>
      <c r="KN69" s="28"/>
      <c r="KO69" s="28"/>
      <c r="KP69" s="28"/>
      <c r="KQ69" s="28"/>
      <c r="KR69" s="28"/>
      <c r="KS69" s="28"/>
      <c r="KT69" s="28"/>
      <c r="KU69" s="28"/>
      <c r="KV69" s="28"/>
      <c r="KW69" s="28"/>
      <c r="KX69" s="28"/>
      <c r="KY69" s="28"/>
      <c r="KZ69" s="28"/>
      <c r="LA69" s="28"/>
      <c r="LB69" s="28"/>
      <c r="LC69" s="28"/>
      <c r="LD69" s="28"/>
      <c r="LE69" s="28"/>
      <c r="LF69" s="28"/>
      <c r="LG69" s="28"/>
      <c r="LH69" s="28"/>
      <c r="LI69" s="28"/>
      <c r="LJ69" s="28"/>
      <c r="LK69" s="28"/>
      <c r="LL69" s="28"/>
      <c r="LM69" s="28"/>
      <c r="LN69" s="28"/>
      <c r="LO69" s="28"/>
      <c r="LP69" s="28"/>
      <c r="LQ69" s="28"/>
      <c r="LR69" s="28"/>
      <c r="LS69" s="28"/>
      <c r="LT69" s="28"/>
      <c r="LU69" s="28"/>
      <c r="LV69" s="28"/>
      <c r="LW69" s="28"/>
      <c r="LX69" s="28"/>
      <c r="LY69" s="28"/>
      <c r="LZ69" s="28"/>
      <c r="MA69" s="28"/>
      <c r="MB69" s="28"/>
      <c r="MC69" s="28"/>
      <c r="MD69" s="28"/>
      <c r="ME69" s="28"/>
      <c r="MF69" s="28"/>
      <c r="MG69" s="28"/>
      <c r="MH69" s="28"/>
      <c r="MI69" s="28"/>
      <c r="MJ69" s="28"/>
      <c r="MK69" s="28"/>
      <c r="ML69" s="28"/>
      <c r="MM69" s="28"/>
      <c r="MN69" s="28"/>
      <c r="MO69" s="28"/>
      <c r="MP69" s="28"/>
      <c r="MQ69" s="28"/>
      <c r="MR69" s="28"/>
      <c r="MS69" s="28"/>
      <c r="MT69" s="28"/>
      <c r="MU69" s="28"/>
      <c r="MV69" s="28"/>
      <c r="MW69" s="28"/>
      <c r="MX69" s="28"/>
      <c r="MY69" s="28"/>
      <c r="MZ69" s="28"/>
      <c r="NA69" s="28"/>
      <c r="NB69" s="28"/>
      <c r="NC69" s="28"/>
      <c r="ND69" s="28"/>
      <c r="NE69" s="28"/>
      <c r="NF69" s="28"/>
      <c r="NG69" s="28"/>
      <c r="NH69" s="28"/>
      <c r="NI69" s="28"/>
      <c r="NJ69" s="28"/>
      <c r="NK69" s="28"/>
      <c r="NL69" s="28"/>
      <c r="NM69" s="28"/>
      <c r="NN69" s="28"/>
      <c r="NO69" s="28"/>
      <c r="NP69" s="28"/>
      <c r="NQ69" s="28"/>
      <c r="NR69" s="28"/>
      <c r="NS69" s="28"/>
      <c r="NT69" s="28"/>
      <c r="NU69" s="28"/>
      <c r="NV69" s="28"/>
      <c r="NW69" s="28"/>
      <c r="NX69" s="28"/>
      <c r="NY69" s="28"/>
      <c r="NZ69" s="28"/>
      <c r="OA69" s="28"/>
      <c r="OB69" s="28"/>
      <c r="OC69" s="28"/>
      <c r="OD69" s="28"/>
      <c r="OE69" s="28"/>
      <c r="OF69" s="28"/>
      <c r="OG69" s="28"/>
      <c r="OH69" s="28"/>
      <c r="OI69" s="28"/>
      <c r="OJ69" s="28"/>
      <c r="OK69" s="28"/>
      <c r="OL69" s="28"/>
      <c r="OM69" s="28"/>
      <c r="ON69" s="28"/>
      <c r="OO69" s="28"/>
      <c r="OP69" s="28"/>
      <c r="OQ69" s="28"/>
      <c r="OR69" s="28"/>
      <c r="OS69" s="28"/>
      <c r="OT69" s="28"/>
      <c r="OU69" s="28"/>
      <c r="OV69" s="28"/>
      <c r="OW69" s="28"/>
      <c r="OX69" s="28"/>
      <c r="OY69" s="28"/>
      <c r="OZ69" s="28"/>
      <c r="PA69" s="28"/>
      <c r="PB69" s="28"/>
      <c r="PC69" s="28"/>
      <c r="PD69" s="28"/>
      <c r="PE69" s="28"/>
      <c r="PF69" s="28"/>
      <c r="PG69" s="28"/>
      <c r="PH69" s="28"/>
      <c r="PI69" s="28"/>
      <c r="PJ69" s="28"/>
      <c r="PK69" s="28"/>
      <c r="PL69" s="28"/>
      <c r="PM69" s="28"/>
      <c r="PN69" s="28"/>
      <c r="PO69" s="28"/>
      <c r="PP69" s="28"/>
      <c r="PQ69" s="28"/>
      <c r="PR69" s="28"/>
      <c r="PS69" s="28"/>
      <c r="PT69" s="28"/>
      <c r="PU69" s="28"/>
      <c r="PV69" s="28"/>
      <c r="PW69" s="28"/>
      <c r="PX69" s="28"/>
      <c r="PY69" s="28"/>
      <c r="PZ69" s="28"/>
      <c r="QA69" s="28"/>
      <c r="QB69" s="28"/>
      <c r="QC69" s="28"/>
      <c r="QD69" s="28"/>
      <c r="QE69" s="28"/>
      <c r="QF69" s="28"/>
      <c r="QG69" s="28"/>
      <c r="QH69" s="28"/>
      <c r="QI69" s="28"/>
      <c r="QJ69" s="28"/>
      <c r="QK69" s="28"/>
      <c r="QL69" s="28"/>
      <c r="QM69" s="28"/>
      <c r="QN69" s="28"/>
      <c r="QO69" s="28"/>
      <c r="QP69" s="28"/>
      <c r="QQ69" s="28"/>
      <c r="QR69" s="28"/>
      <c r="QS69" s="28"/>
      <c r="QT69" s="28"/>
      <c r="QU69" s="28"/>
      <c r="QV69" s="28"/>
      <c r="QW69" s="28"/>
      <c r="QX69" s="28"/>
      <c r="QY69" s="28"/>
      <c r="QZ69" s="28"/>
      <c r="RA69" s="28"/>
      <c r="RB69" s="28"/>
      <c r="RC69" s="28"/>
      <c r="RD69" s="28"/>
      <c r="RE69" s="28"/>
      <c r="RF69" s="28"/>
      <c r="RG69" s="28"/>
      <c r="RH69" s="28"/>
      <c r="RI69" s="28"/>
      <c r="RJ69" s="28"/>
      <c r="RK69" s="28"/>
      <c r="RL69" s="28"/>
      <c r="RM69" s="28"/>
      <c r="RN69" s="28"/>
      <c r="RO69" s="28"/>
      <c r="RP69" s="28"/>
      <c r="RQ69" s="28"/>
      <c r="RR69" s="28"/>
      <c r="RS69" s="28"/>
      <c r="RT69" s="28"/>
      <c r="RU69" s="28"/>
      <c r="RV69" s="28"/>
      <c r="RW69" s="28"/>
      <c r="RX69" s="28"/>
      <c r="RY69" s="28"/>
      <c r="RZ69" s="28"/>
      <c r="SA69" s="28"/>
      <c r="SB69" s="28"/>
      <c r="SC69" s="28"/>
      <c r="SD69" s="28"/>
      <c r="SE69" s="28"/>
      <c r="SF69" s="28"/>
      <c r="SG69" s="28"/>
      <c r="SH69" s="28"/>
      <c r="SI69" s="28"/>
      <c r="SJ69" s="28"/>
      <c r="SK69" s="28"/>
      <c r="SL69" s="28"/>
      <c r="SM69" s="28"/>
      <c r="SN69" s="28"/>
      <c r="SO69" s="28"/>
      <c r="SP69" s="28"/>
      <c r="SQ69" s="28"/>
      <c r="SR69" s="28"/>
      <c r="SS69" s="28"/>
      <c r="ST69" s="28"/>
      <c r="SU69" s="28"/>
      <c r="SV69" s="28"/>
      <c r="SW69" s="28"/>
      <c r="SX69" s="28"/>
      <c r="SY69" s="28"/>
      <c r="SZ69" s="28"/>
      <c r="TA69" s="28"/>
      <c r="TB69" s="28"/>
      <c r="TC69" s="28"/>
      <c r="TD69" s="28"/>
      <c r="TE69" s="28"/>
      <c r="TF69" s="28"/>
      <c r="TG69" s="28"/>
      <c r="TH69" s="28"/>
      <c r="TI69" s="28"/>
      <c r="TJ69" s="28"/>
      <c r="TK69" s="28"/>
      <c r="TL69" s="28"/>
      <c r="TM69" s="28"/>
      <c r="TN69" s="28"/>
      <c r="TO69" s="28"/>
      <c r="TP69" s="28"/>
      <c r="TQ69" s="28"/>
      <c r="TR69" s="28"/>
      <c r="TS69" s="28"/>
      <c r="TT69" s="28"/>
      <c r="TU69" s="28"/>
      <c r="TV69" s="28"/>
      <c r="TW69" s="28"/>
      <c r="TX69" s="28"/>
      <c r="TY69" s="28"/>
      <c r="TZ69" s="28"/>
      <c r="UA69" s="28"/>
      <c r="UB69" s="28"/>
      <c r="UC69" s="28"/>
      <c r="UD69" s="28"/>
      <c r="UE69" s="28"/>
      <c r="UF69" s="28"/>
      <c r="UG69" s="28"/>
      <c r="UH69" s="28"/>
      <c r="UI69" s="28"/>
      <c r="UJ69" s="28"/>
      <c r="UK69" s="28"/>
      <c r="UL69" s="28"/>
      <c r="UM69" s="28"/>
      <c r="UN69" s="28"/>
      <c r="UO69" s="28"/>
      <c r="UP69" s="28"/>
      <c r="UQ69" s="28"/>
      <c r="UR69" s="28"/>
      <c r="US69" s="28"/>
      <c r="UT69" s="28"/>
      <c r="UU69" s="28"/>
      <c r="UV69" s="28"/>
      <c r="UW69" s="28"/>
      <c r="UX69" s="28"/>
      <c r="UY69" s="28"/>
      <c r="UZ69" s="28"/>
      <c r="VA69" s="28"/>
      <c r="VB69" s="28"/>
      <c r="VC69" s="28"/>
      <c r="VD69" s="28"/>
      <c r="VE69" s="28"/>
      <c r="VF69" s="28"/>
      <c r="VG69" s="28"/>
      <c r="VH69" s="28"/>
      <c r="VI69" s="28"/>
      <c r="VJ69" s="28"/>
      <c r="VK69" s="28"/>
      <c r="VL69" s="28"/>
      <c r="VM69" s="28"/>
      <c r="VN69" s="28"/>
      <c r="VO69" s="28"/>
      <c r="VP69" s="28"/>
      <c r="VQ69" s="28"/>
      <c r="VR69" s="28"/>
      <c r="VS69" s="28"/>
      <c r="VT69" s="28"/>
      <c r="VU69" s="28"/>
      <c r="VV69" s="28"/>
      <c r="VW69" s="28"/>
      <c r="VX69" s="28"/>
      <c r="VY69" s="28"/>
      <c r="VZ69" s="28"/>
      <c r="WA69" s="28"/>
      <c r="WB69" s="28"/>
      <c r="WC69" s="28"/>
      <c r="WD69" s="28"/>
      <c r="WE69" s="28"/>
      <c r="WF69" s="28"/>
      <c r="WG69" s="28"/>
      <c r="WH69" s="28"/>
      <c r="WI69" s="28"/>
      <c r="WJ69" s="28"/>
      <c r="WK69" s="28"/>
      <c r="WL69" s="28"/>
      <c r="WM69" s="28"/>
      <c r="WN69" s="28"/>
      <c r="WO69" s="28"/>
      <c r="WP69" s="28"/>
      <c r="WQ69" s="28"/>
      <c r="WR69" s="28"/>
      <c r="WS69" s="28"/>
      <c r="WT69" s="28"/>
      <c r="WU69" s="28"/>
      <c r="WV69" s="28"/>
      <c r="WW69" s="28"/>
      <c r="WX69" s="28"/>
      <c r="WY69" s="28"/>
      <c r="WZ69" s="28"/>
      <c r="XA69" s="28"/>
      <c r="XB69" s="28"/>
      <c r="XC69" s="28"/>
      <c r="XD69" s="28"/>
      <c r="XE69" s="28"/>
      <c r="XF69" s="28"/>
      <c r="XG69" s="28"/>
      <c r="XH69" s="28"/>
      <c r="XI69" s="28"/>
      <c r="XJ69" s="28"/>
      <c r="XK69" s="28"/>
      <c r="XL69" s="28"/>
      <c r="XM69" s="28"/>
      <c r="XN69" s="28"/>
      <c r="XO69" s="28"/>
      <c r="XP69" s="28"/>
      <c r="XQ69" s="28"/>
      <c r="XR69" s="28"/>
      <c r="XS69" s="28"/>
      <c r="XT69" s="28"/>
      <c r="XU69" s="28"/>
      <c r="XV69" s="28"/>
      <c r="XW69" s="28"/>
      <c r="XX69" s="28"/>
      <c r="XY69" s="28"/>
      <c r="XZ69" s="28"/>
      <c r="YA69" s="28"/>
      <c r="YB69" s="28"/>
      <c r="YC69" s="28"/>
      <c r="YD69" s="28"/>
      <c r="YE69" s="28"/>
      <c r="YF69" s="28"/>
      <c r="YG69" s="28"/>
      <c r="YH69" s="28"/>
      <c r="YI69" s="28"/>
      <c r="YJ69" s="28"/>
      <c r="YK69" s="28"/>
      <c r="YL69" s="28"/>
      <c r="YM69" s="28"/>
      <c r="YN69" s="28"/>
      <c r="YO69" s="28"/>
      <c r="YP69" s="28"/>
      <c r="YQ69" s="28"/>
      <c r="YR69" s="28"/>
      <c r="YS69" s="28"/>
      <c r="YT69" s="28"/>
      <c r="YU69" s="28"/>
      <c r="YV69" s="28"/>
      <c r="YW69" s="28"/>
      <c r="YX69" s="28"/>
      <c r="YY69" s="28"/>
      <c r="YZ69" s="28"/>
      <c r="ZA69" s="28"/>
      <c r="ZB69" s="28"/>
      <c r="ZC69" s="28"/>
      <c r="ZD69" s="28"/>
      <c r="ZE69" s="28"/>
      <c r="ZF69" s="28"/>
      <c r="ZG69" s="28"/>
      <c r="ZH69" s="28"/>
      <c r="ZI69" s="28"/>
      <c r="ZJ69" s="28"/>
      <c r="ZK69" s="28"/>
      <c r="ZL69" s="28"/>
      <c r="ZM69" s="28"/>
      <c r="ZN69" s="28"/>
      <c r="ZO69" s="28"/>
      <c r="ZP69" s="28"/>
      <c r="ZQ69" s="28"/>
      <c r="ZR69" s="28"/>
      <c r="ZS69" s="28"/>
      <c r="ZT69" s="28"/>
      <c r="ZU69" s="28"/>
      <c r="ZV69" s="28"/>
      <c r="ZW69" s="28"/>
      <c r="ZX69" s="28"/>
      <c r="ZY69" s="28"/>
      <c r="ZZ69" s="28"/>
      <c r="AAA69" s="28"/>
      <c r="AAB69" s="28"/>
      <c r="AAC69" s="28"/>
      <c r="AAD69" s="28"/>
      <c r="AAE69" s="28"/>
      <c r="AAF69" s="28"/>
      <c r="AAG69" s="28"/>
      <c r="AAH69" s="28"/>
      <c r="AAI69" s="28"/>
      <c r="AAJ69" s="28"/>
      <c r="AAK69" s="28"/>
      <c r="AAL69" s="28"/>
      <c r="AAM69" s="28"/>
      <c r="AAN69" s="28"/>
      <c r="AAO69" s="28"/>
      <c r="AAP69" s="28"/>
      <c r="AAQ69" s="28"/>
      <c r="AAR69" s="28"/>
      <c r="AAS69" s="28"/>
      <c r="AAT69" s="28"/>
      <c r="AAU69" s="28"/>
      <c r="AAV69" s="28"/>
      <c r="AAW69" s="28"/>
      <c r="AAX69" s="28"/>
      <c r="AAY69" s="28"/>
      <c r="AAZ69" s="28"/>
      <c r="ABA69" s="28"/>
      <c r="ABB69" s="28"/>
      <c r="ABC69" s="28"/>
      <c r="ABD69" s="28"/>
      <c r="ABE69" s="28"/>
      <c r="ABF69" s="28"/>
      <c r="ABG69" s="28"/>
      <c r="ABH69" s="28"/>
      <c r="ABI69" s="28"/>
      <c r="ABJ69" s="28"/>
      <c r="ABK69" s="28"/>
      <c r="ABL69" s="28"/>
      <c r="ABM69" s="28"/>
      <c r="ABN69" s="28"/>
      <c r="ABO69" s="28"/>
      <c r="ABP69" s="28"/>
      <c r="ABQ69" s="28"/>
      <c r="ABR69" s="28"/>
      <c r="ABS69" s="28"/>
      <c r="ABT69" s="28"/>
      <c r="ABU69" s="28"/>
      <c r="ABV69" s="28"/>
      <c r="ABW69" s="28"/>
      <c r="ABX69" s="28"/>
      <c r="ABY69" s="28"/>
      <c r="ABZ69" s="28"/>
      <c r="ACA69" s="28"/>
      <c r="ACB69" s="28"/>
      <c r="ACC69" s="28"/>
      <c r="ACD69" s="28"/>
      <c r="ACE69" s="28"/>
      <c r="ACF69" s="28"/>
      <c r="ACG69" s="28"/>
      <c r="ACH69" s="28"/>
      <c r="ACI69" s="28"/>
      <c r="ACJ69" s="28"/>
      <c r="ACK69" s="28"/>
      <c r="ACL69" s="28"/>
      <c r="ACM69" s="28"/>
      <c r="ACN69" s="28"/>
      <c r="ACO69" s="28"/>
      <c r="ACP69" s="28"/>
      <c r="ACQ69" s="28"/>
      <c r="ACR69" s="28"/>
      <c r="ACS69" s="28"/>
      <c r="ACT69" s="28"/>
      <c r="ACU69" s="28"/>
      <c r="ACV69" s="28"/>
      <c r="ACW69" s="28"/>
      <c r="ACX69" s="28"/>
      <c r="ACY69" s="28"/>
      <c r="ACZ69" s="28"/>
      <c r="ADA69" s="28"/>
      <c r="ADB69" s="28"/>
      <c r="ADC69" s="28"/>
      <c r="ADD69" s="28"/>
      <c r="ADE69" s="28"/>
      <c r="ADF69" s="28"/>
      <c r="ADG69" s="28"/>
      <c r="ADH69" s="28"/>
      <c r="ADI69" s="28"/>
      <c r="ADJ69" s="28"/>
      <c r="ADK69" s="28"/>
      <c r="ADL69" s="28"/>
      <c r="ADM69" s="28"/>
      <c r="ADN69" s="28"/>
      <c r="ADO69" s="28"/>
      <c r="ADP69" s="28"/>
      <c r="ADQ69" s="28"/>
      <c r="ADR69" s="28"/>
      <c r="ADS69" s="28"/>
      <c r="ADT69" s="28"/>
      <c r="ADU69" s="28"/>
      <c r="ADV69" s="28"/>
      <c r="ADW69" s="28"/>
      <c r="ADX69" s="28"/>
      <c r="ADY69" s="28"/>
      <c r="ADZ69" s="28"/>
      <c r="AEA69" s="28"/>
      <c r="AEB69" s="28"/>
      <c r="AEC69" s="28"/>
      <c r="AED69" s="28"/>
      <c r="AEE69" s="28"/>
      <c r="AEF69" s="28"/>
      <c r="AEG69" s="28"/>
      <c r="AEH69" s="28"/>
      <c r="AEI69" s="28"/>
      <c r="AEJ69" s="28"/>
      <c r="AEK69" s="28"/>
      <c r="AEL69" s="28"/>
      <c r="AEM69" s="28"/>
      <c r="AEN69" s="28"/>
      <c r="AEO69" s="28"/>
      <c r="AEP69" s="28"/>
      <c r="AEQ69" s="28"/>
      <c r="AER69" s="28"/>
      <c r="AES69" s="28"/>
      <c r="AET69" s="28"/>
      <c r="AEU69" s="28"/>
      <c r="AEV69" s="28"/>
      <c r="AEW69" s="28"/>
      <c r="AEX69" s="28"/>
      <c r="AEY69" s="28"/>
      <c r="AEZ69" s="28"/>
      <c r="AFA69" s="28"/>
      <c r="AFB69" s="28"/>
      <c r="AFC69" s="28"/>
      <c r="AFD69" s="28"/>
      <c r="AFE69" s="28"/>
      <c r="AFF69" s="28"/>
      <c r="AFG69" s="28"/>
      <c r="AFH69" s="28"/>
      <c r="AFI69" s="28"/>
      <c r="AFJ69" s="28"/>
      <c r="AFK69" s="28"/>
      <c r="AFL69" s="28"/>
      <c r="AFM69" s="28"/>
      <c r="AFN69" s="28"/>
      <c r="AFO69" s="28"/>
      <c r="AFP69" s="28"/>
      <c r="AFQ69" s="28"/>
      <c r="AFR69" s="28"/>
      <c r="AFS69" s="28"/>
      <c r="AFT69" s="28"/>
      <c r="AFU69" s="28"/>
      <c r="AFV69" s="28"/>
      <c r="AFW69" s="28"/>
      <c r="AFX69" s="28"/>
      <c r="AFY69" s="28"/>
      <c r="AFZ69" s="28"/>
      <c r="AGA69" s="28"/>
      <c r="AGB69" s="28"/>
      <c r="AGC69" s="28"/>
      <c r="AGD69" s="28"/>
      <c r="AGE69" s="28"/>
      <c r="AGF69" s="28"/>
      <c r="AGG69" s="28"/>
      <c r="AGH69" s="28"/>
      <c r="AGI69" s="28"/>
      <c r="AGJ69" s="28"/>
      <c r="AGK69" s="28"/>
      <c r="AGL69" s="28"/>
      <c r="AGM69" s="28"/>
      <c r="AGN69" s="28"/>
      <c r="AGO69" s="28"/>
      <c r="AGP69" s="28"/>
      <c r="AGQ69" s="28"/>
      <c r="AGR69" s="28"/>
      <c r="AGS69" s="28"/>
      <c r="AGT69" s="28"/>
      <c r="AGU69" s="28"/>
      <c r="AGV69" s="28"/>
      <c r="AGW69" s="28"/>
      <c r="AGX69" s="28"/>
      <c r="AGY69" s="28"/>
      <c r="AGZ69" s="28"/>
      <c r="AHA69" s="28"/>
      <c r="AHB69" s="28"/>
      <c r="AHC69" s="28"/>
      <c r="AHD69" s="28"/>
      <c r="AHE69" s="28"/>
      <c r="AHF69" s="28"/>
      <c r="AHG69" s="28"/>
      <c r="AHH69" s="28"/>
      <c r="AHI69" s="28"/>
      <c r="AHJ69" s="28"/>
      <c r="AHK69" s="28"/>
      <c r="AHL69" s="28"/>
      <c r="AHM69" s="28"/>
      <c r="AHN69" s="28"/>
      <c r="AHO69" s="28"/>
      <c r="AHP69" s="28"/>
      <c r="AHQ69" s="28"/>
      <c r="AHR69" s="28"/>
      <c r="AHS69" s="28"/>
      <c r="AHT69" s="28"/>
      <c r="AHU69" s="28"/>
      <c r="AHV69" s="28"/>
      <c r="AHW69" s="28"/>
      <c r="AHX69" s="28"/>
      <c r="AHY69" s="28"/>
      <c r="AHZ69" s="28"/>
      <c r="AIA69" s="28"/>
      <c r="AIB69" s="28"/>
      <c r="AIC69" s="28"/>
      <c r="AID69" s="28"/>
      <c r="AIE69" s="28"/>
      <c r="AIF69" s="28"/>
      <c r="AIG69" s="28"/>
      <c r="AIH69" s="28"/>
      <c r="AII69" s="28"/>
      <c r="AIJ69" s="28"/>
      <c r="AIK69" s="28"/>
      <c r="AIL69" s="28"/>
      <c r="AIM69" s="28"/>
      <c r="AIN69" s="28"/>
      <c r="AIO69" s="28"/>
      <c r="AIP69" s="28"/>
      <c r="AIQ69" s="28"/>
      <c r="AIR69" s="28"/>
      <c r="AIS69" s="28"/>
      <c r="AIT69" s="28"/>
      <c r="AIU69" s="28"/>
      <c r="AIV69" s="28"/>
      <c r="AIW69" s="28"/>
      <c r="AIX69" s="28"/>
      <c r="AIY69" s="28"/>
      <c r="AIZ69" s="28"/>
      <c r="AJA69" s="28"/>
      <c r="AJB69" s="28"/>
      <c r="AJC69" s="28"/>
      <c r="AJD69" s="28"/>
      <c r="AJE69" s="28"/>
      <c r="AJF69" s="28"/>
      <c r="AJG69" s="28"/>
      <c r="AJH69" s="28"/>
      <c r="AJI69" s="28"/>
      <c r="AJJ69" s="28"/>
      <c r="AJK69" s="28"/>
      <c r="AJL69" s="28"/>
      <c r="AJM69" s="28"/>
      <c r="AJN69" s="28"/>
      <c r="AJO69" s="28"/>
      <c r="AJP69" s="28"/>
      <c r="AJQ69" s="28"/>
      <c r="AJR69" s="28"/>
      <c r="AJS69" s="28"/>
      <c r="AJT69" s="28"/>
      <c r="AJU69" s="28"/>
      <c r="AJV69" s="28"/>
      <c r="AJW69" s="28"/>
      <c r="AJX69" s="28"/>
      <c r="AJY69" s="28"/>
      <c r="AJZ69" s="28"/>
      <c r="AKA69" s="28"/>
      <c r="AKB69" s="28"/>
      <c r="AKC69" s="28"/>
      <c r="AKD69" s="28"/>
      <c r="AKE69" s="28"/>
      <c r="AKF69" s="28"/>
      <c r="AKG69" s="28"/>
      <c r="AKH69" s="28"/>
      <c r="AKI69" s="28"/>
      <c r="AKJ69" s="28"/>
      <c r="AKK69" s="28"/>
      <c r="AKL69" s="28"/>
      <c r="AKM69" s="28"/>
      <c r="AKN69" s="28"/>
      <c r="AKO69" s="28"/>
      <c r="AKP69" s="28"/>
      <c r="AKQ69" s="28"/>
      <c r="AKR69" s="28"/>
      <c r="AKS69" s="28"/>
      <c r="AKT69" s="28"/>
      <c r="AKU69" s="28"/>
      <c r="AKV69" s="28"/>
      <c r="AKW69" s="28"/>
      <c r="AKX69" s="28"/>
      <c r="AKY69" s="28"/>
      <c r="AKZ69" s="28"/>
      <c r="ALA69" s="28"/>
      <c r="ALB69" s="28"/>
      <c r="ALC69" s="28"/>
      <c r="ALD69" s="28"/>
      <c r="ALE69" s="28"/>
      <c r="ALF69" s="28"/>
      <c r="ALG69" s="28"/>
      <c r="ALH69" s="28"/>
      <c r="ALI69" s="28"/>
      <c r="ALJ69" s="28"/>
      <c r="ALK69" s="28"/>
      <c r="ALL69" s="28"/>
      <c r="ALM69" s="28"/>
      <c r="ALN69" s="28"/>
      <c r="ALO69" s="28"/>
      <c r="ALP69" s="28"/>
      <c r="ALQ69" s="28"/>
      <c r="ALR69" s="28"/>
      <c r="ALS69" s="28"/>
      <c r="ALT69" s="28"/>
      <c r="ALU69" s="28"/>
      <c r="ALV69" s="28"/>
      <c r="ALW69" s="28"/>
      <c r="ALX69" s="28"/>
      <c r="ALY69" s="28"/>
      <c r="ALZ69" s="28"/>
      <c r="AMA69" s="28"/>
      <c r="AMB69" s="28"/>
      <c r="AMC69" s="28"/>
      <c r="AMD69" s="28"/>
      <c r="AME69" s="28"/>
      <c r="AMF69" s="28"/>
      <c r="AMG69" s="28"/>
      <c r="AMH69" s="28"/>
      <c r="AMI69" s="28"/>
    </row>
    <row r="70" spans="1:1023" ht="27" customHeight="1" x14ac:dyDescent="0.2">
      <c r="A70" s="124" t="s">
        <v>126</v>
      </c>
      <c r="B70" s="293" t="s">
        <v>127</v>
      </c>
      <c r="C70" s="293"/>
      <c r="D70" s="293"/>
      <c r="E70" s="293"/>
      <c r="F70" s="293"/>
      <c r="G70" s="293"/>
      <c r="H70" s="293"/>
      <c r="I70" s="293"/>
      <c r="J70" s="293"/>
      <c r="K70" s="294" t="s">
        <v>63</v>
      </c>
      <c r="L70" s="294"/>
      <c r="M70" s="294"/>
      <c r="N70" s="294"/>
      <c r="O70" s="294"/>
      <c r="P70" s="294"/>
      <c r="Q70" s="294"/>
      <c r="R70" s="294"/>
      <c r="S70" s="125">
        <f>SUM(S71:S78)+U71</f>
        <v>1452</v>
      </c>
      <c r="T70" s="125">
        <f t="shared" ref="T70:AB70" si="46">SUM(T71:T78)</f>
        <v>30</v>
      </c>
      <c r="U70" s="126">
        <f t="shared" si="46"/>
        <v>36</v>
      </c>
      <c r="V70" s="126">
        <f t="shared" si="46"/>
        <v>68</v>
      </c>
      <c r="W70" s="126">
        <f t="shared" si="46"/>
        <v>1030</v>
      </c>
      <c r="X70" s="126">
        <f t="shared" si="46"/>
        <v>502</v>
      </c>
      <c r="Y70" s="126">
        <f t="shared" si="46"/>
        <v>22</v>
      </c>
      <c r="Z70" s="126">
        <f t="shared" si="46"/>
        <v>446</v>
      </c>
      <c r="AA70" s="126">
        <f t="shared" si="46"/>
        <v>60</v>
      </c>
      <c r="AB70" s="126">
        <f t="shared" si="46"/>
        <v>288</v>
      </c>
      <c r="AC70" s="127">
        <f>SUM(AC72:AC78)</f>
        <v>0</v>
      </c>
      <c r="AD70" s="127">
        <f>SUM(AD71:AD78)</f>
        <v>0</v>
      </c>
      <c r="AE70" s="127">
        <f>SUM(AE72:AE78)</f>
        <v>0</v>
      </c>
      <c r="AF70" s="127">
        <f>SUM(AF72:AF78)</f>
        <v>0</v>
      </c>
      <c r="AG70" s="127">
        <f>SUM(AG72:AG78)</f>
        <v>0</v>
      </c>
      <c r="AH70" s="127">
        <f>SUM(AH72:AH78)</f>
        <v>0</v>
      </c>
      <c r="AI70" s="127">
        <f>SUM(AI71:AI78)</f>
        <v>0</v>
      </c>
      <c r="AJ70" s="127">
        <f>SUM(AJ72:AJ78)</f>
        <v>0</v>
      </c>
      <c r="AK70" s="127">
        <f>SUM(AK72:AK78)</f>
        <v>0</v>
      </c>
      <c r="AL70" s="127">
        <f>SUM(AL72:AL78)</f>
        <v>0</v>
      </c>
      <c r="AM70" s="127">
        <f>SUM(AM72:AM78)</f>
        <v>0</v>
      </c>
      <c r="AN70" s="127">
        <f>SUM(AN71:AN78)</f>
        <v>0</v>
      </c>
      <c r="AO70" s="127">
        <f>SUM(AO72:AO78)</f>
        <v>0</v>
      </c>
      <c r="AP70" s="127">
        <f>SUM(AP72:AP78)</f>
        <v>0</v>
      </c>
      <c r="AQ70" s="127">
        <f>SUM(AQ72:AQ78)</f>
        <v>0</v>
      </c>
      <c r="AR70" s="127">
        <f>SUM(AR72:AR78)</f>
        <v>38</v>
      </c>
      <c r="AS70" s="127">
        <f>SUM(AS71:AS78)</f>
        <v>0</v>
      </c>
      <c r="AT70" s="127">
        <f>SUM(AT72:AT78)</f>
        <v>36</v>
      </c>
      <c r="AU70" s="127">
        <f>SUM(AU72:AU78)</f>
        <v>0</v>
      </c>
      <c r="AV70" s="127">
        <f>SUM(AV72:AV78)</f>
        <v>2</v>
      </c>
      <c r="AW70" s="128">
        <f>SUM(AW72:AW78)</f>
        <v>340</v>
      </c>
      <c r="AX70" s="127">
        <f>SUM(AX71:AX78)</f>
        <v>12</v>
      </c>
      <c r="AY70" s="127">
        <f>SUM(AY72:AY78)</f>
        <v>318</v>
      </c>
      <c r="AZ70" s="127">
        <f>SUM(AZ72:AZ78)</f>
        <v>0</v>
      </c>
      <c r="BA70" s="129">
        <f>SUM(BA72:BA78)</f>
        <v>22</v>
      </c>
      <c r="BB70" s="127">
        <f>SUM(BB72:BB78)</f>
        <v>306</v>
      </c>
      <c r="BC70" s="127">
        <f>SUM(BC71:BC78)</f>
        <v>6</v>
      </c>
      <c r="BD70" s="127">
        <f t="shared" ref="BD70:BK70" si="47">SUM(BD72:BD78)</f>
        <v>248</v>
      </c>
      <c r="BE70" s="129">
        <f t="shared" si="47"/>
        <v>36</v>
      </c>
      <c r="BF70" s="127">
        <f t="shared" si="47"/>
        <v>22</v>
      </c>
      <c r="BG70" s="128">
        <f t="shared" si="47"/>
        <v>400</v>
      </c>
      <c r="BH70" s="127">
        <f t="shared" si="47"/>
        <v>12</v>
      </c>
      <c r="BI70" s="127">
        <f t="shared" si="47"/>
        <v>378</v>
      </c>
      <c r="BJ70" s="127">
        <f t="shared" si="47"/>
        <v>0</v>
      </c>
      <c r="BK70" s="129">
        <f t="shared" si="47"/>
        <v>22</v>
      </c>
      <c r="BL70" s="127">
        <f>SUM(BL71:BL78)</f>
        <v>302</v>
      </c>
      <c r="BM70" s="127">
        <f>SUM(BM71:BM78)</f>
        <v>6</v>
      </c>
      <c r="BN70" s="127">
        <f>SUM(BN72:BN78)</f>
        <v>50</v>
      </c>
      <c r="BO70" s="129">
        <f>SUM(BO72:BO78)</f>
        <v>252</v>
      </c>
      <c r="BP70" s="127">
        <f>SUM(BP72:BP78)</f>
        <v>0</v>
      </c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  <c r="IW70" s="28"/>
      <c r="IX70" s="28"/>
      <c r="IY70" s="28"/>
      <c r="IZ70" s="28"/>
      <c r="JA70" s="28"/>
      <c r="JB70" s="28"/>
      <c r="JC70" s="28"/>
      <c r="JD70" s="28"/>
      <c r="JE70" s="28"/>
      <c r="JF70" s="28"/>
      <c r="JG70" s="28"/>
      <c r="JH70" s="28"/>
      <c r="JI70" s="28"/>
      <c r="JJ70" s="28"/>
      <c r="JK70" s="28"/>
      <c r="JL70" s="28"/>
      <c r="JM70" s="28"/>
      <c r="JN70" s="28"/>
      <c r="JO70" s="28"/>
      <c r="JP70" s="28"/>
      <c r="JQ70" s="28"/>
      <c r="JR70" s="28"/>
      <c r="JS70" s="28"/>
      <c r="JT70" s="28"/>
      <c r="JU70" s="28"/>
      <c r="JV70" s="28"/>
      <c r="JW70" s="28"/>
      <c r="JX70" s="28"/>
      <c r="JY70" s="28"/>
      <c r="JZ70" s="28"/>
      <c r="KA70" s="28"/>
      <c r="KB70" s="28"/>
      <c r="KC70" s="28"/>
      <c r="KD70" s="28"/>
      <c r="KE70" s="28"/>
      <c r="KF70" s="28"/>
      <c r="KG70" s="28"/>
      <c r="KH70" s="28"/>
      <c r="KI70" s="28"/>
      <c r="KJ70" s="28"/>
      <c r="KK70" s="28"/>
      <c r="KL70" s="28"/>
      <c r="KM70" s="28"/>
      <c r="KN70" s="28"/>
      <c r="KO70" s="28"/>
      <c r="KP70" s="28"/>
      <c r="KQ70" s="28"/>
      <c r="KR70" s="28"/>
      <c r="KS70" s="28"/>
      <c r="KT70" s="28"/>
      <c r="KU70" s="28"/>
      <c r="KV70" s="28"/>
      <c r="KW70" s="28"/>
      <c r="KX70" s="28"/>
      <c r="KY70" s="28"/>
      <c r="KZ70" s="28"/>
      <c r="LA70" s="28"/>
      <c r="LB70" s="28"/>
      <c r="LC70" s="28"/>
      <c r="LD70" s="28"/>
      <c r="LE70" s="28"/>
      <c r="LF70" s="28"/>
      <c r="LG70" s="28"/>
      <c r="LH70" s="28"/>
      <c r="LI70" s="28"/>
      <c r="LJ70" s="28"/>
      <c r="LK70" s="28"/>
      <c r="LL70" s="28"/>
      <c r="LM70" s="28"/>
      <c r="LN70" s="28"/>
      <c r="LO70" s="28"/>
      <c r="LP70" s="28"/>
      <c r="LQ70" s="28"/>
      <c r="LR70" s="28"/>
      <c r="LS70" s="28"/>
      <c r="LT70" s="28"/>
      <c r="LU70" s="28"/>
      <c r="LV70" s="28"/>
      <c r="LW70" s="28"/>
      <c r="LX70" s="28"/>
      <c r="LY70" s="28"/>
      <c r="LZ70" s="28"/>
      <c r="MA70" s="28"/>
      <c r="MB70" s="28"/>
      <c r="MC70" s="28"/>
      <c r="MD70" s="28"/>
      <c r="ME70" s="28"/>
      <c r="MF70" s="28"/>
      <c r="MG70" s="28"/>
      <c r="MH70" s="28"/>
      <c r="MI70" s="28"/>
      <c r="MJ70" s="28"/>
      <c r="MK70" s="28"/>
      <c r="ML70" s="28"/>
      <c r="MM70" s="28"/>
      <c r="MN70" s="28"/>
      <c r="MO70" s="28"/>
      <c r="MP70" s="28"/>
      <c r="MQ70" s="28"/>
      <c r="MR70" s="28"/>
      <c r="MS70" s="28"/>
      <c r="MT70" s="28"/>
      <c r="MU70" s="28"/>
      <c r="MV70" s="28"/>
      <c r="MW70" s="28"/>
      <c r="MX70" s="28"/>
      <c r="MY70" s="28"/>
      <c r="MZ70" s="28"/>
      <c r="NA70" s="28"/>
      <c r="NB70" s="28"/>
      <c r="NC70" s="28"/>
      <c r="ND70" s="28"/>
      <c r="NE70" s="28"/>
      <c r="NF70" s="28"/>
      <c r="NG70" s="28"/>
      <c r="NH70" s="28"/>
      <c r="NI70" s="28"/>
      <c r="NJ70" s="28"/>
      <c r="NK70" s="28"/>
      <c r="NL70" s="28"/>
      <c r="NM70" s="28"/>
      <c r="NN70" s="28"/>
      <c r="NO70" s="28"/>
      <c r="NP70" s="28"/>
      <c r="NQ70" s="28"/>
      <c r="NR70" s="28"/>
      <c r="NS70" s="28"/>
      <c r="NT70" s="28"/>
      <c r="NU70" s="28"/>
      <c r="NV70" s="28"/>
      <c r="NW70" s="28"/>
      <c r="NX70" s="28"/>
      <c r="NY70" s="28"/>
      <c r="NZ70" s="28"/>
      <c r="OA70" s="28"/>
      <c r="OB70" s="28"/>
      <c r="OC70" s="28"/>
      <c r="OD70" s="28"/>
      <c r="OE70" s="28"/>
      <c r="OF70" s="28"/>
      <c r="OG70" s="28"/>
      <c r="OH70" s="28"/>
      <c r="OI70" s="28"/>
      <c r="OJ70" s="28"/>
      <c r="OK70" s="28"/>
      <c r="OL70" s="28"/>
      <c r="OM70" s="28"/>
      <c r="ON70" s="28"/>
      <c r="OO70" s="28"/>
      <c r="OP70" s="28"/>
      <c r="OQ70" s="28"/>
      <c r="OR70" s="28"/>
      <c r="OS70" s="28"/>
      <c r="OT70" s="28"/>
      <c r="OU70" s="28"/>
      <c r="OV70" s="28"/>
      <c r="OW70" s="28"/>
      <c r="OX70" s="28"/>
      <c r="OY70" s="28"/>
      <c r="OZ70" s="28"/>
      <c r="PA70" s="28"/>
      <c r="PB70" s="28"/>
      <c r="PC70" s="28"/>
      <c r="PD70" s="28"/>
      <c r="PE70" s="28"/>
      <c r="PF70" s="28"/>
      <c r="PG70" s="28"/>
      <c r="PH70" s="28"/>
      <c r="PI70" s="28"/>
      <c r="PJ70" s="28"/>
      <c r="PK70" s="28"/>
      <c r="PL70" s="28"/>
      <c r="PM70" s="28"/>
      <c r="PN70" s="28"/>
      <c r="PO70" s="28"/>
      <c r="PP70" s="28"/>
      <c r="PQ70" s="28"/>
      <c r="PR70" s="28"/>
      <c r="PS70" s="28"/>
      <c r="PT70" s="28"/>
      <c r="PU70" s="28"/>
      <c r="PV70" s="28"/>
      <c r="PW70" s="28"/>
      <c r="PX70" s="28"/>
      <c r="PY70" s="28"/>
      <c r="PZ70" s="28"/>
      <c r="QA70" s="28"/>
      <c r="QB70" s="28"/>
      <c r="QC70" s="28"/>
      <c r="QD70" s="28"/>
      <c r="QE70" s="28"/>
      <c r="QF70" s="28"/>
      <c r="QG70" s="28"/>
      <c r="QH70" s="28"/>
      <c r="QI70" s="28"/>
      <c r="QJ70" s="28"/>
      <c r="QK70" s="28"/>
      <c r="QL70" s="28"/>
      <c r="QM70" s="28"/>
      <c r="QN70" s="28"/>
      <c r="QO70" s="28"/>
      <c r="QP70" s="28"/>
      <c r="QQ70" s="28"/>
      <c r="QR70" s="28"/>
      <c r="QS70" s="28"/>
      <c r="QT70" s="28"/>
      <c r="QU70" s="28"/>
      <c r="QV70" s="28"/>
      <c r="QW70" s="28"/>
      <c r="QX70" s="28"/>
      <c r="QY70" s="28"/>
      <c r="QZ70" s="28"/>
      <c r="RA70" s="28"/>
      <c r="RB70" s="28"/>
      <c r="RC70" s="28"/>
      <c r="RD70" s="28"/>
      <c r="RE70" s="28"/>
      <c r="RF70" s="28"/>
      <c r="RG70" s="28"/>
      <c r="RH70" s="28"/>
      <c r="RI70" s="28"/>
      <c r="RJ70" s="28"/>
      <c r="RK70" s="28"/>
      <c r="RL70" s="28"/>
      <c r="RM70" s="28"/>
      <c r="RN70" s="28"/>
      <c r="RO70" s="28"/>
      <c r="RP70" s="28"/>
      <c r="RQ70" s="28"/>
      <c r="RR70" s="28"/>
      <c r="RS70" s="28"/>
      <c r="RT70" s="28"/>
      <c r="RU70" s="28"/>
      <c r="RV70" s="28"/>
      <c r="RW70" s="28"/>
      <c r="RX70" s="28"/>
      <c r="RY70" s="28"/>
      <c r="RZ70" s="28"/>
      <c r="SA70" s="28"/>
      <c r="SB70" s="28"/>
      <c r="SC70" s="28"/>
      <c r="SD70" s="28"/>
      <c r="SE70" s="28"/>
      <c r="SF70" s="28"/>
      <c r="SG70" s="28"/>
      <c r="SH70" s="28"/>
      <c r="SI70" s="28"/>
      <c r="SJ70" s="28"/>
      <c r="SK70" s="28"/>
      <c r="SL70" s="28"/>
      <c r="SM70" s="28"/>
      <c r="SN70" s="28"/>
      <c r="SO70" s="28"/>
      <c r="SP70" s="28"/>
      <c r="SQ70" s="28"/>
      <c r="SR70" s="28"/>
      <c r="SS70" s="28"/>
      <c r="ST70" s="28"/>
      <c r="SU70" s="28"/>
      <c r="SV70" s="28"/>
      <c r="SW70" s="28"/>
      <c r="SX70" s="28"/>
      <c r="SY70" s="28"/>
      <c r="SZ70" s="28"/>
      <c r="TA70" s="28"/>
      <c r="TB70" s="28"/>
      <c r="TC70" s="28"/>
      <c r="TD70" s="28"/>
      <c r="TE70" s="28"/>
      <c r="TF70" s="28"/>
      <c r="TG70" s="28"/>
      <c r="TH70" s="28"/>
      <c r="TI70" s="28"/>
      <c r="TJ70" s="28"/>
      <c r="TK70" s="28"/>
      <c r="TL70" s="28"/>
      <c r="TM70" s="28"/>
      <c r="TN70" s="28"/>
      <c r="TO70" s="28"/>
      <c r="TP70" s="28"/>
      <c r="TQ70" s="28"/>
      <c r="TR70" s="28"/>
      <c r="TS70" s="28"/>
      <c r="TT70" s="28"/>
      <c r="TU70" s="28"/>
      <c r="TV70" s="28"/>
      <c r="TW70" s="28"/>
      <c r="TX70" s="28"/>
      <c r="TY70" s="28"/>
      <c r="TZ70" s="28"/>
      <c r="UA70" s="28"/>
      <c r="UB70" s="28"/>
      <c r="UC70" s="28"/>
      <c r="UD70" s="28"/>
      <c r="UE70" s="28"/>
      <c r="UF70" s="28"/>
      <c r="UG70" s="28"/>
      <c r="UH70" s="28"/>
      <c r="UI70" s="28"/>
      <c r="UJ70" s="28"/>
      <c r="UK70" s="28"/>
      <c r="UL70" s="28"/>
      <c r="UM70" s="28"/>
      <c r="UN70" s="28"/>
      <c r="UO70" s="28"/>
      <c r="UP70" s="28"/>
      <c r="UQ70" s="28"/>
      <c r="UR70" s="28"/>
      <c r="US70" s="28"/>
      <c r="UT70" s="28"/>
      <c r="UU70" s="28"/>
      <c r="UV70" s="28"/>
      <c r="UW70" s="28"/>
      <c r="UX70" s="28"/>
      <c r="UY70" s="28"/>
      <c r="UZ70" s="28"/>
      <c r="VA70" s="28"/>
      <c r="VB70" s="28"/>
      <c r="VC70" s="28"/>
      <c r="VD70" s="28"/>
      <c r="VE70" s="28"/>
      <c r="VF70" s="28"/>
      <c r="VG70" s="28"/>
      <c r="VH70" s="28"/>
      <c r="VI70" s="28"/>
      <c r="VJ70" s="28"/>
      <c r="VK70" s="28"/>
      <c r="VL70" s="28"/>
      <c r="VM70" s="28"/>
      <c r="VN70" s="28"/>
      <c r="VO70" s="28"/>
      <c r="VP70" s="28"/>
      <c r="VQ70" s="28"/>
      <c r="VR70" s="28"/>
      <c r="VS70" s="28"/>
      <c r="VT70" s="28"/>
      <c r="VU70" s="28"/>
      <c r="VV70" s="28"/>
      <c r="VW70" s="28"/>
      <c r="VX70" s="28"/>
      <c r="VY70" s="28"/>
      <c r="VZ70" s="28"/>
      <c r="WA70" s="28"/>
      <c r="WB70" s="28"/>
      <c r="WC70" s="28"/>
      <c r="WD70" s="28"/>
      <c r="WE70" s="28"/>
      <c r="WF70" s="28"/>
      <c r="WG70" s="28"/>
      <c r="WH70" s="28"/>
      <c r="WI70" s="28"/>
      <c r="WJ70" s="28"/>
      <c r="WK70" s="28"/>
      <c r="WL70" s="28"/>
      <c r="WM70" s="28"/>
      <c r="WN70" s="28"/>
      <c r="WO70" s="28"/>
      <c r="WP70" s="28"/>
      <c r="WQ70" s="28"/>
      <c r="WR70" s="28"/>
      <c r="WS70" s="28"/>
      <c r="WT70" s="28"/>
      <c r="WU70" s="28"/>
      <c r="WV70" s="28"/>
      <c r="WW70" s="28"/>
      <c r="WX70" s="28"/>
      <c r="WY70" s="28"/>
      <c r="WZ70" s="28"/>
      <c r="XA70" s="28"/>
      <c r="XB70" s="28"/>
      <c r="XC70" s="28"/>
      <c r="XD70" s="28"/>
      <c r="XE70" s="28"/>
      <c r="XF70" s="28"/>
      <c r="XG70" s="28"/>
      <c r="XH70" s="28"/>
      <c r="XI70" s="28"/>
      <c r="XJ70" s="28"/>
      <c r="XK70" s="28"/>
      <c r="XL70" s="28"/>
      <c r="XM70" s="28"/>
      <c r="XN70" s="28"/>
      <c r="XO70" s="28"/>
      <c r="XP70" s="28"/>
      <c r="XQ70" s="28"/>
      <c r="XR70" s="28"/>
      <c r="XS70" s="28"/>
      <c r="XT70" s="28"/>
      <c r="XU70" s="28"/>
      <c r="XV70" s="28"/>
      <c r="XW70" s="28"/>
      <c r="XX70" s="28"/>
      <c r="XY70" s="28"/>
      <c r="XZ70" s="28"/>
      <c r="YA70" s="28"/>
      <c r="YB70" s="28"/>
      <c r="YC70" s="28"/>
      <c r="YD70" s="28"/>
      <c r="YE70" s="28"/>
      <c r="YF70" s="28"/>
      <c r="YG70" s="28"/>
      <c r="YH70" s="28"/>
      <c r="YI70" s="28"/>
      <c r="YJ70" s="28"/>
      <c r="YK70" s="28"/>
      <c r="YL70" s="28"/>
      <c r="YM70" s="28"/>
      <c r="YN70" s="28"/>
      <c r="YO70" s="28"/>
      <c r="YP70" s="28"/>
      <c r="YQ70" s="28"/>
      <c r="YR70" s="28"/>
      <c r="YS70" s="28"/>
      <c r="YT70" s="28"/>
      <c r="YU70" s="28"/>
      <c r="YV70" s="28"/>
      <c r="YW70" s="28"/>
      <c r="YX70" s="28"/>
      <c r="YY70" s="28"/>
      <c r="YZ70" s="28"/>
      <c r="ZA70" s="28"/>
      <c r="ZB70" s="28"/>
      <c r="ZC70" s="28"/>
      <c r="ZD70" s="28"/>
      <c r="ZE70" s="28"/>
      <c r="ZF70" s="28"/>
      <c r="ZG70" s="28"/>
      <c r="ZH70" s="28"/>
      <c r="ZI70" s="28"/>
      <c r="ZJ70" s="28"/>
      <c r="ZK70" s="28"/>
      <c r="ZL70" s="28"/>
      <c r="ZM70" s="28"/>
      <c r="ZN70" s="28"/>
      <c r="ZO70" s="28"/>
      <c r="ZP70" s="28"/>
      <c r="ZQ70" s="28"/>
      <c r="ZR70" s="28"/>
      <c r="ZS70" s="28"/>
      <c r="ZT70" s="28"/>
      <c r="ZU70" s="28"/>
      <c r="ZV70" s="28"/>
      <c r="ZW70" s="28"/>
      <c r="ZX70" s="28"/>
      <c r="ZY70" s="28"/>
      <c r="ZZ70" s="28"/>
      <c r="AAA70" s="28"/>
      <c r="AAB70" s="28"/>
      <c r="AAC70" s="28"/>
      <c r="AAD70" s="28"/>
      <c r="AAE70" s="28"/>
      <c r="AAF70" s="28"/>
      <c r="AAG70" s="28"/>
      <c r="AAH70" s="28"/>
      <c r="AAI70" s="28"/>
      <c r="AAJ70" s="28"/>
      <c r="AAK70" s="28"/>
      <c r="AAL70" s="28"/>
      <c r="AAM70" s="28"/>
      <c r="AAN70" s="28"/>
      <c r="AAO70" s="28"/>
      <c r="AAP70" s="28"/>
      <c r="AAQ70" s="28"/>
      <c r="AAR70" s="28"/>
      <c r="AAS70" s="28"/>
      <c r="AAT70" s="28"/>
      <c r="AAU70" s="28"/>
      <c r="AAV70" s="28"/>
      <c r="AAW70" s="28"/>
      <c r="AAX70" s="28"/>
      <c r="AAY70" s="28"/>
      <c r="AAZ70" s="28"/>
      <c r="ABA70" s="28"/>
      <c r="ABB70" s="28"/>
      <c r="ABC70" s="28"/>
      <c r="ABD70" s="28"/>
      <c r="ABE70" s="28"/>
      <c r="ABF70" s="28"/>
      <c r="ABG70" s="28"/>
      <c r="ABH70" s="28"/>
      <c r="ABI70" s="28"/>
      <c r="ABJ70" s="28"/>
      <c r="ABK70" s="28"/>
      <c r="ABL70" s="28"/>
      <c r="ABM70" s="28"/>
      <c r="ABN70" s="28"/>
      <c r="ABO70" s="28"/>
      <c r="ABP70" s="28"/>
      <c r="ABQ70" s="28"/>
      <c r="ABR70" s="28"/>
      <c r="ABS70" s="28"/>
      <c r="ABT70" s="28"/>
      <c r="ABU70" s="28"/>
      <c r="ABV70" s="28"/>
      <c r="ABW70" s="28"/>
      <c r="ABX70" s="28"/>
      <c r="ABY70" s="28"/>
      <c r="ABZ70" s="28"/>
      <c r="ACA70" s="28"/>
      <c r="ACB70" s="28"/>
      <c r="ACC70" s="28"/>
      <c r="ACD70" s="28"/>
      <c r="ACE70" s="28"/>
      <c r="ACF70" s="28"/>
      <c r="ACG70" s="28"/>
      <c r="ACH70" s="28"/>
      <c r="ACI70" s="28"/>
      <c r="ACJ70" s="28"/>
      <c r="ACK70" s="28"/>
      <c r="ACL70" s="28"/>
      <c r="ACM70" s="28"/>
      <c r="ACN70" s="28"/>
      <c r="ACO70" s="28"/>
      <c r="ACP70" s="28"/>
      <c r="ACQ70" s="28"/>
      <c r="ACR70" s="28"/>
      <c r="ACS70" s="28"/>
      <c r="ACT70" s="28"/>
      <c r="ACU70" s="28"/>
      <c r="ACV70" s="28"/>
      <c r="ACW70" s="28"/>
      <c r="ACX70" s="28"/>
      <c r="ACY70" s="28"/>
      <c r="ACZ70" s="28"/>
      <c r="ADA70" s="28"/>
      <c r="ADB70" s="28"/>
      <c r="ADC70" s="28"/>
      <c r="ADD70" s="28"/>
      <c r="ADE70" s="28"/>
      <c r="ADF70" s="28"/>
      <c r="ADG70" s="28"/>
      <c r="ADH70" s="28"/>
      <c r="ADI70" s="28"/>
      <c r="ADJ70" s="28"/>
      <c r="ADK70" s="28"/>
      <c r="ADL70" s="28"/>
      <c r="ADM70" s="28"/>
      <c r="ADN70" s="28"/>
      <c r="ADO70" s="28"/>
      <c r="ADP70" s="28"/>
      <c r="ADQ70" s="28"/>
      <c r="ADR70" s="28"/>
      <c r="ADS70" s="28"/>
      <c r="ADT70" s="28"/>
      <c r="ADU70" s="28"/>
      <c r="ADV70" s="28"/>
      <c r="ADW70" s="28"/>
      <c r="ADX70" s="28"/>
      <c r="ADY70" s="28"/>
      <c r="ADZ70" s="28"/>
      <c r="AEA70" s="28"/>
      <c r="AEB70" s="28"/>
      <c r="AEC70" s="28"/>
      <c r="AED70" s="28"/>
      <c r="AEE70" s="28"/>
      <c r="AEF70" s="28"/>
      <c r="AEG70" s="28"/>
      <c r="AEH70" s="28"/>
      <c r="AEI70" s="28"/>
      <c r="AEJ70" s="28"/>
      <c r="AEK70" s="28"/>
      <c r="AEL70" s="28"/>
      <c r="AEM70" s="28"/>
      <c r="AEN70" s="28"/>
      <c r="AEO70" s="28"/>
      <c r="AEP70" s="28"/>
      <c r="AEQ70" s="28"/>
      <c r="AER70" s="28"/>
      <c r="AES70" s="28"/>
      <c r="AET70" s="28"/>
      <c r="AEU70" s="28"/>
      <c r="AEV70" s="28"/>
      <c r="AEW70" s="28"/>
      <c r="AEX70" s="28"/>
      <c r="AEY70" s="28"/>
      <c r="AEZ70" s="28"/>
      <c r="AFA70" s="28"/>
      <c r="AFB70" s="28"/>
      <c r="AFC70" s="28"/>
      <c r="AFD70" s="28"/>
      <c r="AFE70" s="28"/>
      <c r="AFF70" s="28"/>
      <c r="AFG70" s="28"/>
      <c r="AFH70" s="28"/>
      <c r="AFI70" s="28"/>
      <c r="AFJ70" s="28"/>
      <c r="AFK70" s="28"/>
      <c r="AFL70" s="28"/>
      <c r="AFM70" s="28"/>
      <c r="AFN70" s="28"/>
      <c r="AFO70" s="28"/>
      <c r="AFP70" s="28"/>
      <c r="AFQ70" s="28"/>
      <c r="AFR70" s="28"/>
      <c r="AFS70" s="28"/>
      <c r="AFT70" s="28"/>
      <c r="AFU70" s="28"/>
      <c r="AFV70" s="28"/>
      <c r="AFW70" s="28"/>
      <c r="AFX70" s="28"/>
      <c r="AFY70" s="28"/>
      <c r="AFZ70" s="28"/>
      <c r="AGA70" s="28"/>
      <c r="AGB70" s="28"/>
      <c r="AGC70" s="28"/>
      <c r="AGD70" s="28"/>
      <c r="AGE70" s="28"/>
      <c r="AGF70" s="28"/>
      <c r="AGG70" s="28"/>
      <c r="AGH70" s="28"/>
      <c r="AGI70" s="28"/>
      <c r="AGJ70" s="28"/>
      <c r="AGK70" s="28"/>
      <c r="AGL70" s="28"/>
      <c r="AGM70" s="28"/>
      <c r="AGN70" s="28"/>
      <c r="AGO70" s="28"/>
      <c r="AGP70" s="28"/>
      <c r="AGQ70" s="28"/>
      <c r="AGR70" s="28"/>
      <c r="AGS70" s="28"/>
      <c r="AGT70" s="28"/>
      <c r="AGU70" s="28"/>
      <c r="AGV70" s="28"/>
      <c r="AGW70" s="28"/>
      <c r="AGX70" s="28"/>
      <c r="AGY70" s="28"/>
      <c r="AGZ70" s="28"/>
      <c r="AHA70" s="28"/>
      <c r="AHB70" s="28"/>
      <c r="AHC70" s="28"/>
      <c r="AHD70" s="28"/>
      <c r="AHE70" s="28"/>
      <c r="AHF70" s="28"/>
      <c r="AHG70" s="28"/>
      <c r="AHH70" s="28"/>
      <c r="AHI70" s="28"/>
      <c r="AHJ70" s="28"/>
      <c r="AHK70" s="28"/>
      <c r="AHL70" s="28"/>
      <c r="AHM70" s="28"/>
      <c r="AHN70" s="28"/>
      <c r="AHO70" s="28"/>
      <c r="AHP70" s="28"/>
      <c r="AHQ70" s="28"/>
      <c r="AHR70" s="28"/>
      <c r="AHS70" s="28"/>
      <c r="AHT70" s="28"/>
      <c r="AHU70" s="28"/>
      <c r="AHV70" s="28"/>
      <c r="AHW70" s="28"/>
      <c r="AHX70" s="28"/>
      <c r="AHY70" s="28"/>
      <c r="AHZ70" s="28"/>
      <c r="AIA70" s="28"/>
      <c r="AIB70" s="28"/>
      <c r="AIC70" s="28"/>
      <c r="AID70" s="28"/>
      <c r="AIE70" s="28"/>
      <c r="AIF70" s="28"/>
      <c r="AIG70" s="28"/>
      <c r="AIH70" s="28"/>
      <c r="AII70" s="28"/>
      <c r="AIJ70" s="28"/>
      <c r="AIK70" s="28"/>
      <c r="AIL70" s="28"/>
      <c r="AIM70" s="28"/>
      <c r="AIN70" s="28"/>
      <c r="AIO70" s="28"/>
      <c r="AIP70" s="28"/>
      <c r="AIQ70" s="28"/>
      <c r="AIR70" s="28"/>
      <c r="AIS70" s="28"/>
      <c r="AIT70" s="28"/>
      <c r="AIU70" s="28"/>
      <c r="AIV70" s="28"/>
      <c r="AIW70" s="28"/>
      <c r="AIX70" s="28"/>
      <c r="AIY70" s="28"/>
      <c r="AIZ70" s="28"/>
      <c r="AJA70" s="28"/>
      <c r="AJB70" s="28"/>
      <c r="AJC70" s="28"/>
      <c r="AJD70" s="28"/>
      <c r="AJE70" s="28"/>
      <c r="AJF70" s="28"/>
      <c r="AJG70" s="28"/>
      <c r="AJH70" s="28"/>
      <c r="AJI70" s="28"/>
      <c r="AJJ70" s="28"/>
      <c r="AJK70" s="28"/>
      <c r="AJL70" s="28"/>
      <c r="AJM70" s="28"/>
      <c r="AJN70" s="28"/>
      <c r="AJO70" s="28"/>
      <c r="AJP70" s="28"/>
      <c r="AJQ70" s="28"/>
      <c r="AJR70" s="28"/>
      <c r="AJS70" s="28"/>
      <c r="AJT70" s="28"/>
      <c r="AJU70" s="28"/>
      <c r="AJV70" s="28"/>
      <c r="AJW70" s="28"/>
      <c r="AJX70" s="28"/>
      <c r="AJY70" s="28"/>
      <c r="AJZ70" s="28"/>
      <c r="AKA70" s="28"/>
      <c r="AKB70" s="28"/>
      <c r="AKC70" s="28"/>
      <c r="AKD70" s="28"/>
      <c r="AKE70" s="28"/>
      <c r="AKF70" s="28"/>
      <c r="AKG70" s="28"/>
      <c r="AKH70" s="28"/>
      <c r="AKI70" s="28"/>
      <c r="AKJ70" s="28"/>
      <c r="AKK70" s="28"/>
      <c r="AKL70" s="28"/>
      <c r="AKM70" s="28"/>
      <c r="AKN70" s="28"/>
      <c r="AKO70" s="28"/>
      <c r="AKP70" s="28"/>
      <c r="AKQ70" s="28"/>
      <c r="AKR70" s="28"/>
      <c r="AKS70" s="28"/>
      <c r="AKT70" s="28"/>
      <c r="AKU70" s="28"/>
      <c r="AKV70" s="28"/>
      <c r="AKW70" s="28"/>
      <c r="AKX70" s="28"/>
      <c r="AKY70" s="28"/>
      <c r="AKZ70" s="28"/>
      <c r="ALA70" s="28"/>
      <c r="ALB70" s="28"/>
      <c r="ALC70" s="28"/>
      <c r="ALD70" s="28"/>
      <c r="ALE70" s="28"/>
      <c r="ALF70" s="28"/>
      <c r="ALG70" s="28"/>
      <c r="ALH70" s="28"/>
      <c r="ALI70" s="28"/>
      <c r="ALJ70" s="28"/>
      <c r="ALK70" s="28"/>
      <c r="ALL70" s="28"/>
      <c r="ALM70" s="28"/>
      <c r="ALN70" s="28"/>
      <c r="ALO70" s="28"/>
      <c r="ALP70" s="28"/>
      <c r="ALQ70" s="28"/>
      <c r="ALR70" s="28"/>
      <c r="ALS70" s="28"/>
      <c r="ALT70" s="28"/>
      <c r="ALU70" s="28"/>
      <c r="ALV70" s="28"/>
      <c r="ALW70" s="28"/>
      <c r="ALX70" s="28"/>
      <c r="ALY70" s="28"/>
      <c r="ALZ70" s="28"/>
      <c r="AMA70" s="28"/>
      <c r="AMB70" s="28"/>
      <c r="AMC70" s="28"/>
      <c r="AMD70" s="28"/>
      <c r="AME70" s="28"/>
      <c r="AMF70" s="28"/>
      <c r="AMG70" s="28"/>
      <c r="AMH70" s="28"/>
      <c r="AMI70" s="28"/>
    </row>
    <row r="71" spans="1:1023" ht="11.25" customHeight="1" x14ac:dyDescent="0.2">
      <c r="A71" s="130"/>
      <c r="B71" s="295" t="s">
        <v>128</v>
      </c>
      <c r="C71" s="295"/>
      <c r="D71" s="295"/>
      <c r="E71" s="295"/>
      <c r="F71" s="295"/>
      <c r="G71" s="295"/>
      <c r="H71" s="295"/>
      <c r="I71" s="295"/>
      <c r="J71" s="295"/>
      <c r="K71" s="127"/>
      <c r="L71" s="127"/>
      <c r="M71" s="127"/>
      <c r="N71" s="127"/>
      <c r="O71" s="127"/>
      <c r="P71" s="127"/>
      <c r="Q71" s="127"/>
      <c r="R71" s="127" t="s">
        <v>63</v>
      </c>
      <c r="S71" s="70"/>
      <c r="T71" s="70"/>
      <c r="U71" s="71">
        <v>6</v>
      </c>
      <c r="V71" s="131"/>
      <c r="W71" s="132"/>
      <c r="X71" s="133"/>
      <c r="Y71" s="133"/>
      <c r="Z71" s="133"/>
      <c r="AA71" s="133"/>
      <c r="AB71" s="133"/>
      <c r="AC71" s="133"/>
      <c r="AD71" s="134"/>
      <c r="AE71" s="127"/>
      <c r="AF71" s="127"/>
      <c r="AG71" s="127"/>
      <c r="AH71" s="127"/>
      <c r="AI71" s="134"/>
      <c r="AJ71" s="127"/>
      <c r="AK71" s="127"/>
      <c r="AL71" s="127"/>
      <c r="AM71" s="127"/>
      <c r="AN71" s="134"/>
      <c r="AO71" s="127"/>
      <c r="AP71" s="127"/>
      <c r="AQ71" s="127"/>
      <c r="AR71" s="127"/>
      <c r="AS71" s="134"/>
      <c r="AT71" s="127"/>
      <c r="AU71" s="127"/>
      <c r="AV71" s="127"/>
      <c r="AW71" s="128"/>
      <c r="AX71" s="134"/>
      <c r="AY71" s="127"/>
      <c r="AZ71" s="127"/>
      <c r="BA71" s="129"/>
      <c r="BB71" s="134"/>
      <c r="BC71" s="134"/>
      <c r="BD71" s="127"/>
      <c r="BE71" s="127"/>
      <c r="BF71" s="127"/>
      <c r="BG71" s="128"/>
      <c r="BH71" s="134"/>
      <c r="BI71" s="127"/>
      <c r="BJ71" s="127"/>
      <c r="BK71" s="129"/>
      <c r="BL71" s="134"/>
      <c r="BM71" s="134">
        <v>6</v>
      </c>
      <c r="BN71" s="127"/>
      <c r="BO71" s="127"/>
      <c r="BP71" s="127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  <c r="IW71" s="28"/>
      <c r="IX71" s="28"/>
      <c r="IY71" s="28"/>
      <c r="IZ71" s="28"/>
      <c r="JA71" s="28"/>
      <c r="JB71" s="28"/>
      <c r="JC71" s="28"/>
      <c r="JD71" s="28"/>
      <c r="JE71" s="28"/>
      <c r="JF71" s="28"/>
      <c r="JG71" s="28"/>
      <c r="JH71" s="28"/>
      <c r="JI71" s="28"/>
      <c r="JJ71" s="28"/>
      <c r="JK71" s="28"/>
      <c r="JL71" s="28"/>
      <c r="JM71" s="28"/>
      <c r="JN71" s="28"/>
      <c r="JO71" s="28"/>
      <c r="JP71" s="28"/>
      <c r="JQ71" s="28"/>
      <c r="JR71" s="28"/>
      <c r="JS71" s="28"/>
      <c r="JT71" s="28"/>
      <c r="JU71" s="28"/>
      <c r="JV71" s="28"/>
      <c r="JW71" s="28"/>
      <c r="JX71" s="28"/>
      <c r="JY71" s="28"/>
      <c r="JZ71" s="28"/>
      <c r="KA71" s="28"/>
      <c r="KB71" s="28"/>
      <c r="KC71" s="28"/>
      <c r="KD71" s="28"/>
      <c r="KE71" s="28"/>
      <c r="KF71" s="28"/>
      <c r="KG71" s="28"/>
      <c r="KH71" s="28"/>
      <c r="KI71" s="28"/>
      <c r="KJ71" s="28"/>
      <c r="KK71" s="28"/>
      <c r="KL71" s="28"/>
      <c r="KM71" s="28"/>
      <c r="KN71" s="28"/>
      <c r="KO71" s="28"/>
      <c r="KP71" s="28"/>
      <c r="KQ71" s="28"/>
      <c r="KR71" s="28"/>
      <c r="KS71" s="28"/>
      <c r="KT71" s="28"/>
      <c r="KU71" s="28"/>
      <c r="KV71" s="28"/>
      <c r="KW71" s="28"/>
      <c r="KX71" s="28"/>
      <c r="KY71" s="28"/>
      <c r="KZ71" s="28"/>
      <c r="LA71" s="28"/>
      <c r="LB71" s="28"/>
      <c r="LC71" s="28"/>
      <c r="LD71" s="28"/>
      <c r="LE71" s="28"/>
      <c r="LF71" s="28"/>
      <c r="LG71" s="28"/>
      <c r="LH71" s="28"/>
      <c r="LI71" s="28"/>
      <c r="LJ71" s="28"/>
      <c r="LK71" s="28"/>
      <c r="LL71" s="28"/>
      <c r="LM71" s="28"/>
      <c r="LN71" s="28"/>
      <c r="LO71" s="28"/>
      <c r="LP71" s="28"/>
      <c r="LQ71" s="28"/>
      <c r="LR71" s="28"/>
      <c r="LS71" s="28"/>
      <c r="LT71" s="28"/>
      <c r="LU71" s="28"/>
      <c r="LV71" s="28"/>
      <c r="LW71" s="28"/>
      <c r="LX71" s="28"/>
      <c r="LY71" s="28"/>
      <c r="LZ71" s="28"/>
      <c r="MA71" s="28"/>
      <c r="MB71" s="28"/>
      <c r="MC71" s="28"/>
      <c r="MD71" s="28"/>
      <c r="ME71" s="28"/>
      <c r="MF71" s="28"/>
      <c r="MG71" s="28"/>
      <c r="MH71" s="28"/>
      <c r="MI71" s="28"/>
      <c r="MJ71" s="28"/>
      <c r="MK71" s="28"/>
      <c r="ML71" s="28"/>
      <c r="MM71" s="28"/>
      <c r="MN71" s="28"/>
      <c r="MO71" s="28"/>
      <c r="MP71" s="28"/>
      <c r="MQ71" s="28"/>
      <c r="MR71" s="28"/>
      <c r="MS71" s="28"/>
      <c r="MT71" s="28"/>
      <c r="MU71" s="28"/>
      <c r="MV71" s="28"/>
      <c r="MW71" s="28"/>
      <c r="MX71" s="28"/>
      <c r="MY71" s="28"/>
      <c r="MZ71" s="28"/>
      <c r="NA71" s="28"/>
      <c r="NB71" s="28"/>
      <c r="NC71" s="28"/>
      <c r="ND71" s="28"/>
      <c r="NE71" s="28"/>
      <c r="NF71" s="28"/>
      <c r="NG71" s="28"/>
      <c r="NH71" s="28"/>
      <c r="NI71" s="28"/>
      <c r="NJ71" s="28"/>
      <c r="NK71" s="28"/>
      <c r="NL71" s="28"/>
      <c r="NM71" s="28"/>
      <c r="NN71" s="28"/>
      <c r="NO71" s="28"/>
      <c r="NP71" s="28"/>
      <c r="NQ71" s="28"/>
      <c r="NR71" s="28"/>
      <c r="NS71" s="28"/>
      <c r="NT71" s="28"/>
      <c r="NU71" s="28"/>
      <c r="NV71" s="28"/>
      <c r="NW71" s="28"/>
      <c r="NX71" s="28"/>
      <c r="NY71" s="28"/>
      <c r="NZ71" s="28"/>
      <c r="OA71" s="28"/>
      <c r="OB71" s="28"/>
      <c r="OC71" s="28"/>
      <c r="OD71" s="28"/>
      <c r="OE71" s="28"/>
      <c r="OF71" s="28"/>
      <c r="OG71" s="28"/>
      <c r="OH71" s="28"/>
      <c r="OI71" s="28"/>
      <c r="OJ71" s="28"/>
      <c r="OK71" s="28"/>
      <c r="OL71" s="28"/>
      <c r="OM71" s="28"/>
      <c r="ON71" s="28"/>
      <c r="OO71" s="28"/>
      <c r="OP71" s="28"/>
      <c r="OQ71" s="28"/>
      <c r="OR71" s="28"/>
      <c r="OS71" s="28"/>
      <c r="OT71" s="28"/>
      <c r="OU71" s="28"/>
      <c r="OV71" s="28"/>
      <c r="OW71" s="28"/>
      <c r="OX71" s="28"/>
      <c r="OY71" s="28"/>
      <c r="OZ71" s="28"/>
      <c r="PA71" s="28"/>
      <c r="PB71" s="28"/>
      <c r="PC71" s="28"/>
      <c r="PD71" s="28"/>
      <c r="PE71" s="28"/>
      <c r="PF71" s="28"/>
      <c r="PG71" s="28"/>
      <c r="PH71" s="28"/>
      <c r="PI71" s="28"/>
      <c r="PJ71" s="28"/>
      <c r="PK71" s="28"/>
      <c r="PL71" s="28"/>
      <c r="PM71" s="28"/>
      <c r="PN71" s="28"/>
      <c r="PO71" s="28"/>
      <c r="PP71" s="28"/>
      <c r="PQ71" s="28"/>
      <c r="PR71" s="28"/>
      <c r="PS71" s="28"/>
      <c r="PT71" s="28"/>
      <c r="PU71" s="28"/>
      <c r="PV71" s="28"/>
      <c r="PW71" s="28"/>
      <c r="PX71" s="28"/>
      <c r="PY71" s="28"/>
      <c r="PZ71" s="28"/>
      <c r="QA71" s="28"/>
      <c r="QB71" s="28"/>
      <c r="QC71" s="28"/>
      <c r="QD71" s="28"/>
      <c r="QE71" s="28"/>
      <c r="QF71" s="28"/>
      <c r="QG71" s="28"/>
      <c r="QH71" s="28"/>
      <c r="QI71" s="28"/>
      <c r="QJ71" s="28"/>
      <c r="QK71" s="28"/>
      <c r="QL71" s="28"/>
      <c r="QM71" s="28"/>
      <c r="QN71" s="28"/>
      <c r="QO71" s="28"/>
      <c r="QP71" s="28"/>
      <c r="QQ71" s="28"/>
      <c r="QR71" s="28"/>
      <c r="QS71" s="28"/>
      <c r="QT71" s="28"/>
      <c r="QU71" s="28"/>
      <c r="QV71" s="28"/>
      <c r="QW71" s="28"/>
      <c r="QX71" s="28"/>
      <c r="QY71" s="28"/>
      <c r="QZ71" s="28"/>
      <c r="RA71" s="28"/>
      <c r="RB71" s="28"/>
      <c r="RC71" s="28"/>
      <c r="RD71" s="28"/>
      <c r="RE71" s="28"/>
      <c r="RF71" s="28"/>
      <c r="RG71" s="28"/>
      <c r="RH71" s="28"/>
      <c r="RI71" s="28"/>
      <c r="RJ71" s="28"/>
      <c r="RK71" s="28"/>
      <c r="RL71" s="28"/>
      <c r="RM71" s="28"/>
      <c r="RN71" s="28"/>
      <c r="RO71" s="28"/>
      <c r="RP71" s="28"/>
      <c r="RQ71" s="28"/>
      <c r="RR71" s="28"/>
      <c r="RS71" s="28"/>
      <c r="RT71" s="28"/>
      <c r="RU71" s="28"/>
      <c r="RV71" s="28"/>
      <c r="RW71" s="28"/>
      <c r="RX71" s="28"/>
      <c r="RY71" s="28"/>
      <c r="RZ71" s="28"/>
      <c r="SA71" s="28"/>
      <c r="SB71" s="28"/>
      <c r="SC71" s="28"/>
      <c r="SD71" s="28"/>
      <c r="SE71" s="28"/>
      <c r="SF71" s="28"/>
      <c r="SG71" s="28"/>
      <c r="SH71" s="28"/>
      <c r="SI71" s="28"/>
      <c r="SJ71" s="28"/>
      <c r="SK71" s="28"/>
      <c r="SL71" s="28"/>
      <c r="SM71" s="28"/>
      <c r="SN71" s="28"/>
      <c r="SO71" s="28"/>
      <c r="SP71" s="28"/>
      <c r="SQ71" s="28"/>
      <c r="SR71" s="28"/>
      <c r="SS71" s="28"/>
      <c r="ST71" s="28"/>
      <c r="SU71" s="28"/>
      <c r="SV71" s="28"/>
      <c r="SW71" s="28"/>
      <c r="SX71" s="28"/>
      <c r="SY71" s="28"/>
      <c r="SZ71" s="28"/>
      <c r="TA71" s="28"/>
      <c r="TB71" s="28"/>
      <c r="TC71" s="28"/>
      <c r="TD71" s="28"/>
      <c r="TE71" s="28"/>
      <c r="TF71" s="28"/>
      <c r="TG71" s="28"/>
      <c r="TH71" s="28"/>
      <c r="TI71" s="28"/>
      <c r="TJ71" s="28"/>
      <c r="TK71" s="28"/>
      <c r="TL71" s="28"/>
      <c r="TM71" s="28"/>
      <c r="TN71" s="28"/>
      <c r="TO71" s="28"/>
      <c r="TP71" s="28"/>
      <c r="TQ71" s="28"/>
      <c r="TR71" s="28"/>
      <c r="TS71" s="28"/>
      <c r="TT71" s="28"/>
      <c r="TU71" s="28"/>
      <c r="TV71" s="28"/>
      <c r="TW71" s="28"/>
      <c r="TX71" s="28"/>
      <c r="TY71" s="28"/>
      <c r="TZ71" s="28"/>
      <c r="UA71" s="28"/>
      <c r="UB71" s="28"/>
      <c r="UC71" s="28"/>
      <c r="UD71" s="28"/>
      <c r="UE71" s="28"/>
      <c r="UF71" s="28"/>
      <c r="UG71" s="28"/>
      <c r="UH71" s="28"/>
      <c r="UI71" s="28"/>
      <c r="UJ71" s="28"/>
      <c r="UK71" s="28"/>
      <c r="UL71" s="28"/>
      <c r="UM71" s="28"/>
      <c r="UN71" s="28"/>
      <c r="UO71" s="28"/>
      <c r="UP71" s="28"/>
      <c r="UQ71" s="28"/>
      <c r="UR71" s="28"/>
      <c r="US71" s="28"/>
      <c r="UT71" s="28"/>
      <c r="UU71" s="28"/>
      <c r="UV71" s="28"/>
      <c r="UW71" s="28"/>
      <c r="UX71" s="28"/>
      <c r="UY71" s="28"/>
      <c r="UZ71" s="28"/>
      <c r="VA71" s="28"/>
      <c r="VB71" s="28"/>
      <c r="VC71" s="28"/>
      <c r="VD71" s="28"/>
      <c r="VE71" s="28"/>
      <c r="VF71" s="28"/>
      <c r="VG71" s="28"/>
      <c r="VH71" s="28"/>
      <c r="VI71" s="28"/>
      <c r="VJ71" s="28"/>
      <c r="VK71" s="28"/>
      <c r="VL71" s="28"/>
      <c r="VM71" s="28"/>
      <c r="VN71" s="28"/>
      <c r="VO71" s="28"/>
      <c r="VP71" s="28"/>
      <c r="VQ71" s="28"/>
      <c r="VR71" s="28"/>
      <c r="VS71" s="28"/>
      <c r="VT71" s="28"/>
      <c r="VU71" s="28"/>
      <c r="VV71" s="28"/>
      <c r="VW71" s="28"/>
      <c r="VX71" s="28"/>
      <c r="VY71" s="28"/>
      <c r="VZ71" s="28"/>
      <c r="WA71" s="28"/>
      <c r="WB71" s="28"/>
      <c r="WC71" s="28"/>
      <c r="WD71" s="28"/>
      <c r="WE71" s="28"/>
      <c r="WF71" s="28"/>
      <c r="WG71" s="28"/>
      <c r="WH71" s="28"/>
      <c r="WI71" s="28"/>
      <c r="WJ71" s="28"/>
      <c r="WK71" s="28"/>
      <c r="WL71" s="28"/>
      <c r="WM71" s="28"/>
      <c r="WN71" s="28"/>
      <c r="WO71" s="28"/>
      <c r="WP71" s="28"/>
      <c r="WQ71" s="28"/>
      <c r="WR71" s="28"/>
      <c r="WS71" s="28"/>
      <c r="WT71" s="28"/>
      <c r="WU71" s="28"/>
      <c r="WV71" s="28"/>
      <c r="WW71" s="28"/>
      <c r="WX71" s="28"/>
      <c r="WY71" s="28"/>
      <c r="WZ71" s="28"/>
      <c r="XA71" s="28"/>
      <c r="XB71" s="28"/>
      <c r="XC71" s="28"/>
      <c r="XD71" s="28"/>
      <c r="XE71" s="28"/>
      <c r="XF71" s="28"/>
      <c r="XG71" s="28"/>
      <c r="XH71" s="28"/>
      <c r="XI71" s="28"/>
      <c r="XJ71" s="28"/>
      <c r="XK71" s="28"/>
      <c r="XL71" s="28"/>
      <c r="XM71" s="28"/>
      <c r="XN71" s="28"/>
      <c r="XO71" s="28"/>
      <c r="XP71" s="28"/>
      <c r="XQ71" s="28"/>
      <c r="XR71" s="28"/>
      <c r="XS71" s="28"/>
      <c r="XT71" s="28"/>
      <c r="XU71" s="28"/>
      <c r="XV71" s="28"/>
      <c r="XW71" s="28"/>
      <c r="XX71" s="28"/>
      <c r="XY71" s="28"/>
      <c r="XZ71" s="28"/>
      <c r="YA71" s="28"/>
      <c r="YB71" s="28"/>
      <c r="YC71" s="28"/>
      <c r="YD71" s="28"/>
      <c r="YE71" s="28"/>
      <c r="YF71" s="28"/>
      <c r="YG71" s="28"/>
      <c r="YH71" s="28"/>
      <c r="YI71" s="28"/>
      <c r="YJ71" s="28"/>
      <c r="YK71" s="28"/>
      <c r="YL71" s="28"/>
      <c r="YM71" s="28"/>
      <c r="YN71" s="28"/>
      <c r="YO71" s="28"/>
      <c r="YP71" s="28"/>
      <c r="YQ71" s="28"/>
      <c r="YR71" s="28"/>
      <c r="YS71" s="28"/>
      <c r="YT71" s="28"/>
      <c r="YU71" s="28"/>
      <c r="YV71" s="28"/>
      <c r="YW71" s="28"/>
      <c r="YX71" s="28"/>
      <c r="YY71" s="28"/>
      <c r="YZ71" s="28"/>
      <c r="ZA71" s="28"/>
      <c r="ZB71" s="28"/>
      <c r="ZC71" s="28"/>
      <c r="ZD71" s="28"/>
      <c r="ZE71" s="28"/>
      <c r="ZF71" s="28"/>
      <c r="ZG71" s="28"/>
      <c r="ZH71" s="28"/>
      <c r="ZI71" s="28"/>
      <c r="ZJ71" s="28"/>
      <c r="ZK71" s="28"/>
      <c r="ZL71" s="28"/>
      <c r="ZM71" s="28"/>
      <c r="ZN71" s="28"/>
      <c r="ZO71" s="28"/>
      <c r="ZP71" s="28"/>
      <c r="ZQ71" s="28"/>
      <c r="ZR71" s="28"/>
      <c r="ZS71" s="28"/>
      <c r="ZT71" s="28"/>
      <c r="ZU71" s="28"/>
      <c r="ZV71" s="28"/>
      <c r="ZW71" s="28"/>
      <c r="ZX71" s="28"/>
      <c r="ZY71" s="28"/>
      <c r="ZZ71" s="28"/>
      <c r="AAA71" s="28"/>
      <c r="AAB71" s="28"/>
      <c r="AAC71" s="28"/>
      <c r="AAD71" s="28"/>
      <c r="AAE71" s="28"/>
      <c r="AAF71" s="28"/>
      <c r="AAG71" s="28"/>
      <c r="AAH71" s="28"/>
      <c r="AAI71" s="28"/>
      <c r="AAJ71" s="28"/>
      <c r="AAK71" s="28"/>
      <c r="AAL71" s="28"/>
      <c r="AAM71" s="28"/>
      <c r="AAN71" s="28"/>
      <c r="AAO71" s="28"/>
      <c r="AAP71" s="28"/>
      <c r="AAQ71" s="28"/>
      <c r="AAR71" s="28"/>
      <c r="AAS71" s="28"/>
      <c r="AAT71" s="28"/>
      <c r="AAU71" s="28"/>
      <c r="AAV71" s="28"/>
      <c r="AAW71" s="28"/>
      <c r="AAX71" s="28"/>
      <c r="AAY71" s="28"/>
      <c r="AAZ71" s="28"/>
      <c r="ABA71" s="28"/>
      <c r="ABB71" s="28"/>
      <c r="ABC71" s="28"/>
      <c r="ABD71" s="28"/>
      <c r="ABE71" s="28"/>
      <c r="ABF71" s="28"/>
      <c r="ABG71" s="28"/>
      <c r="ABH71" s="28"/>
      <c r="ABI71" s="28"/>
      <c r="ABJ71" s="28"/>
      <c r="ABK71" s="28"/>
      <c r="ABL71" s="28"/>
      <c r="ABM71" s="28"/>
      <c r="ABN71" s="28"/>
      <c r="ABO71" s="28"/>
      <c r="ABP71" s="28"/>
      <c r="ABQ71" s="28"/>
      <c r="ABR71" s="28"/>
      <c r="ABS71" s="28"/>
      <c r="ABT71" s="28"/>
      <c r="ABU71" s="28"/>
      <c r="ABV71" s="28"/>
      <c r="ABW71" s="28"/>
      <c r="ABX71" s="28"/>
      <c r="ABY71" s="28"/>
      <c r="ABZ71" s="28"/>
      <c r="ACA71" s="28"/>
      <c r="ACB71" s="28"/>
      <c r="ACC71" s="28"/>
      <c r="ACD71" s="28"/>
      <c r="ACE71" s="28"/>
      <c r="ACF71" s="28"/>
      <c r="ACG71" s="28"/>
      <c r="ACH71" s="28"/>
      <c r="ACI71" s="28"/>
      <c r="ACJ71" s="28"/>
      <c r="ACK71" s="28"/>
      <c r="ACL71" s="28"/>
      <c r="ACM71" s="28"/>
      <c r="ACN71" s="28"/>
      <c r="ACO71" s="28"/>
      <c r="ACP71" s="28"/>
      <c r="ACQ71" s="28"/>
      <c r="ACR71" s="28"/>
      <c r="ACS71" s="28"/>
      <c r="ACT71" s="28"/>
      <c r="ACU71" s="28"/>
      <c r="ACV71" s="28"/>
      <c r="ACW71" s="28"/>
      <c r="ACX71" s="28"/>
      <c r="ACY71" s="28"/>
      <c r="ACZ71" s="28"/>
      <c r="ADA71" s="28"/>
      <c r="ADB71" s="28"/>
      <c r="ADC71" s="28"/>
      <c r="ADD71" s="28"/>
      <c r="ADE71" s="28"/>
      <c r="ADF71" s="28"/>
      <c r="ADG71" s="28"/>
      <c r="ADH71" s="28"/>
      <c r="ADI71" s="28"/>
      <c r="ADJ71" s="28"/>
      <c r="ADK71" s="28"/>
      <c r="ADL71" s="28"/>
      <c r="ADM71" s="28"/>
      <c r="ADN71" s="28"/>
      <c r="ADO71" s="28"/>
      <c r="ADP71" s="28"/>
      <c r="ADQ71" s="28"/>
      <c r="ADR71" s="28"/>
      <c r="ADS71" s="28"/>
      <c r="ADT71" s="28"/>
      <c r="ADU71" s="28"/>
      <c r="ADV71" s="28"/>
      <c r="ADW71" s="28"/>
      <c r="ADX71" s="28"/>
      <c r="ADY71" s="28"/>
      <c r="ADZ71" s="28"/>
      <c r="AEA71" s="28"/>
      <c r="AEB71" s="28"/>
      <c r="AEC71" s="28"/>
      <c r="AED71" s="28"/>
      <c r="AEE71" s="28"/>
      <c r="AEF71" s="28"/>
      <c r="AEG71" s="28"/>
      <c r="AEH71" s="28"/>
      <c r="AEI71" s="28"/>
      <c r="AEJ71" s="28"/>
      <c r="AEK71" s="28"/>
      <c r="AEL71" s="28"/>
      <c r="AEM71" s="28"/>
      <c r="AEN71" s="28"/>
      <c r="AEO71" s="28"/>
      <c r="AEP71" s="28"/>
      <c r="AEQ71" s="28"/>
      <c r="AER71" s="28"/>
      <c r="AES71" s="28"/>
      <c r="AET71" s="28"/>
      <c r="AEU71" s="28"/>
      <c r="AEV71" s="28"/>
      <c r="AEW71" s="28"/>
      <c r="AEX71" s="28"/>
      <c r="AEY71" s="28"/>
      <c r="AEZ71" s="28"/>
      <c r="AFA71" s="28"/>
      <c r="AFB71" s="28"/>
      <c r="AFC71" s="28"/>
      <c r="AFD71" s="28"/>
      <c r="AFE71" s="28"/>
      <c r="AFF71" s="28"/>
      <c r="AFG71" s="28"/>
      <c r="AFH71" s="28"/>
      <c r="AFI71" s="28"/>
      <c r="AFJ71" s="28"/>
      <c r="AFK71" s="28"/>
      <c r="AFL71" s="28"/>
      <c r="AFM71" s="28"/>
      <c r="AFN71" s="28"/>
      <c r="AFO71" s="28"/>
      <c r="AFP71" s="28"/>
      <c r="AFQ71" s="28"/>
      <c r="AFR71" s="28"/>
      <c r="AFS71" s="28"/>
      <c r="AFT71" s="28"/>
      <c r="AFU71" s="28"/>
      <c r="AFV71" s="28"/>
      <c r="AFW71" s="28"/>
      <c r="AFX71" s="28"/>
      <c r="AFY71" s="28"/>
      <c r="AFZ71" s="28"/>
      <c r="AGA71" s="28"/>
      <c r="AGB71" s="28"/>
      <c r="AGC71" s="28"/>
      <c r="AGD71" s="28"/>
      <c r="AGE71" s="28"/>
      <c r="AGF71" s="28"/>
      <c r="AGG71" s="28"/>
      <c r="AGH71" s="28"/>
      <c r="AGI71" s="28"/>
      <c r="AGJ71" s="28"/>
      <c r="AGK71" s="28"/>
      <c r="AGL71" s="28"/>
      <c r="AGM71" s="28"/>
      <c r="AGN71" s="28"/>
      <c r="AGO71" s="28"/>
      <c r="AGP71" s="28"/>
      <c r="AGQ71" s="28"/>
      <c r="AGR71" s="28"/>
      <c r="AGS71" s="28"/>
      <c r="AGT71" s="28"/>
      <c r="AGU71" s="28"/>
      <c r="AGV71" s="28"/>
      <c r="AGW71" s="28"/>
      <c r="AGX71" s="28"/>
      <c r="AGY71" s="28"/>
      <c r="AGZ71" s="28"/>
      <c r="AHA71" s="28"/>
      <c r="AHB71" s="28"/>
      <c r="AHC71" s="28"/>
      <c r="AHD71" s="28"/>
      <c r="AHE71" s="28"/>
      <c r="AHF71" s="28"/>
      <c r="AHG71" s="28"/>
      <c r="AHH71" s="28"/>
      <c r="AHI71" s="28"/>
      <c r="AHJ71" s="28"/>
      <c r="AHK71" s="28"/>
      <c r="AHL71" s="28"/>
      <c r="AHM71" s="28"/>
      <c r="AHN71" s="28"/>
      <c r="AHO71" s="28"/>
      <c r="AHP71" s="28"/>
      <c r="AHQ71" s="28"/>
      <c r="AHR71" s="28"/>
      <c r="AHS71" s="28"/>
      <c r="AHT71" s="28"/>
      <c r="AHU71" s="28"/>
      <c r="AHV71" s="28"/>
      <c r="AHW71" s="28"/>
      <c r="AHX71" s="28"/>
      <c r="AHY71" s="28"/>
      <c r="AHZ71" s="28"/>
      <c r="AIA71" s="28"/>
      <c r="AIB71" s="28"/>
      <c r="AIC71" s="28"/>
      <c r="AID71" s="28"/>
      <c r="AIE71" s="28"/>
      <c r="AIF71" s="28"/>
      <c r="AIG71" s="28"/>
      <c r="AIH71" s="28"/>
      <c r="AII71" s="28"/>
      <c r="AIJ71" s="28"/>
      <c r="AIK71" s="28"/>
      <c r="AIL71" s="28"/>
      <c r="AIM71" s="28"/>
      <c r="AIN71" s="28"/>
      <c r="AIO71" s="28"/>
      <c r="AIP71" s="28"/>
      <c r="AIQ71" s="28"/>
      <c r="AIR71" s="28"/>
      <c r="AIS71" s="28"/>
      <c r="AIT71" s="28"/>
      <c r="AIU71" s="28"/>
      <c r="AIV71" s="28"/>
      <c r="AIW71" s="28"/>
      <c r="AIX71" s="28"/>
      <c r="AIY71" s="28"/>
      <c r="AIZ71" s="28"/>
      <c r="AJA71" s="28"/>
      <c r="AJB71" s="28"/>
      <c r="AJC71" s="28"/>
      <c r="AJD71" s="28"/>
      <c r="AJE71" s="28"/>
      <c r="AJF71" s="28"/>
      <c r="AJG71" s="28"/>
      <c r="AJH71" s="28"/>
      <c r="AJI71" s="28"/>
      <c r="AJJ71" s="28"/>
      <c r="AJK71" s="28"/>
      <c r="AJL71" s="28"/>
      <c r="AJM71" s="28"/>
      <c r="AJN71" s="28"/>
      <c r="AJO71" s="28"/>
      <c r="AJP71" s="28"/>
      <c r="AJQ71" s="28"/>
      <c r="AJR71" s="28"/>
      <c r="AJS71" s="28"/>
      <c r="AJT71" s="28"/>
      <c r="AJU71" s="28"/>
      <c r="AJV71" s="28"/>
      <c r="AJW71" s="28"/>
      <c r="AJX71" s="28"/>
      <c r="AJY71" s="28"/>
      <c r="AJZ71" s="28"/>
      <c r="AKA71" s="28"/>
      <c r="AKB71" s="28"/>
      <c r="AKC71" s="28"/>
      <c r="AKD71" s="28"/>
      <c r="AKE71" s="28"/>
      <c r="AKF71" s="28"/>
      <c r="AKG71" s="28"/>
      <c r="AKH71" s="28"/>
      <c r="AKI71" s="28"/>
      <c r="AKJ71" s="28"/>
      <c r="AKK71" s="28"/>
      <c r="AKL71" s="28"/>
      <c r="AKM71" s="28"/>
      <c r="AKN71" s="28"/>
      <c r="AKO71" s="28"/>
      <c r="AKP71" s="28"/>
      <c r="AKQ71" s="28"/>
      <c r="AKR71" s="28"/>
      <c r="AKS71" s="28"/>
      <c r="AKT71" s="28"/>
      <c r="AKU71" s="28"/>
      <c r="AKV71" s="28"/>
      <c r="AKW71" s="28"/>
      <c r="AKX71" s="28"/>
      <c r="AKY71" s="28"/>
      <c r="AKZ71" s="28"/>
      <c r="ALA71" s="28"/>
      <c r="ALB71" s="28"/>
      <c r="ALC71" s="28"/>
      <c r="ALD71" s="28"/>
      <c r="ALE71" s="28"/>
      <c r="ALF71" s="28"/>
      <c r="ALG71" s="28"/>
      <c r="ALH71" s="28"/>
      <c r="ALI71" s="28"/>
      <c r="ALJ71" s="28"/>
      <c r="ALK71" s="28"/>
      <c r="ALL71" s="28"/>
      <c r="ALM71" s="28"/>
      <c r="ALN71" s="28"/>
      <c r="ALO71" s="28"/>
      <c r="ALP71" s="28"/>
      <c r="ALQ71" s="28"/>
      <c r="ALR71" s="28"/>
      <c r="ALS71" s="28"/>
      <c r="ALT71" s="28"/>
      <c r="ALU71" s="28"/>
      <c r="ALV71" s="28"/>
      <c r="ALW71" s="28"/>
      <c r="ALX71" s="28"/>
      <c r="ALY71" s="28"/>
      <c r="ALZ71" s="28"/>
      <c r="AMA71" s="28"/>
      <c r="AMB71" s="28"/>
      <c r="AMC71" s="28"/>
      <c r="AMD71" s="28"/>
      <c r="AME71" s="28"/>
      <c r="AMF71" s="28"/>
      <c r="AMG71" s="28"/>
      <c r="AMH71" s="28"/>
      <c r="AMI71" s="28"/>
    </row>
    <row r="72" spans="1:1023" ht="12.75" customHeight="1" x14ac:dyDescent="0.2">
      <c r="A72" s="76" t="s">
        <v>129</v>
      </c>
      <c r="B72" s="291" t="s">
        <v>130</v>
      </c>
      <c r="C72" s="291"/>
      <c r="D72" s="291"/>
      <c r="E72" s="291"/>
      <c r="F72" s="291"/>
      <c r="G72" s="291"/>
      <c r="H72" s="291"/>
      <c r="I72" s="291"/>
      <c r="J72" s="291"/>
      <c r="K72" s="21"/>
      <c r="L72" s="21"/>
      <c r="M72" s="21"/>
      <c r="N72" s="21"/>
      <c r="O72" s="21" t="s">
        <v>63</v>
      </c>
      <c r="P72" s="21"/>
      <c r="Q72" s="21"/>
      <c r="R72" s="21"/>
      <c r="S72" s="70">
        <f>T72+V72+W72+U72</f>
        <v>276</v>
      </c>
      <c r="T72" s="70">
        <v>12</v>
      </c>
      <c r="U72" s="71">
        <f>AD72+AI72+AN72+AS72+AX72+BC72+BH72+BM72</f>
        <v>6</v>
      </c>
      <c r="V72" s="78">
        <f>AG72+AL72+AQ72+AV72+BA72+BF72+BK72+BP72</f>
        <v>22</v>
      </c>
      <c r="W72" s="21">
        <f>AE72+AJ72+AO72+AT72+AY72+BD72+BI72+BN72</f>
        <v>236</v>
      </c>
      <c r="X72" s="79">
        <f>W72-Y72-AA72-Z72</f>
        <v>96</v>
      </c>
      <c r="Y72" s="79">
        <v>22</v>
      </c>
      <c r="Z72" s="79">
        <v>118</v>
      </c>
      <c r="AA72" s="79"/>
      <c r="AB72" s="79">
        <f t="shared" ref="AB72:AB78" si="48">AF72+AK72+AP72+AU72+AZ72+BE72+BJ72+BO72</f>
        <v>0</v>
      </c>
      <c r="AC72" s="80">
        <f t="shared" ref="AC72:AC78" si="49">AE72+AF72+AG72</f>
        <v>0</v>
      </c>
      <c r="AD72" s="81"/>
      <c r="AE72" s="21"/>
      <c r="AF72" s="21"/>
      <c r="AG72" s="21"/>
      <c r="AH72" s="80">
        <f t="shared" ref="AH72:AH78" si="50">AJ72+AK72+AL72</f>
        <v>0</v>
      </c>
      <c r="AI72" s="81"/>
      <c r="AJ72" s="21"/>
      <c r="AK72" s="21"/>
      <c r="AL72" s="21"/>
      <c r="AM72" s="80">
        <f t="shared" ref="AM72:AM78" si="51">AO72+AP72+AQ72</f>
        <v>0</v>
      </c>
      <c r="AN72" s="81"/>
      <c r="AO72" s="21"/>
      <c r="AP72" s="21"/>
      <c r="AQ72" s="21"/>
      <c r="AR72" s="80">
        <f t="shared" ref="AR72:AR78" si="52">AT72+AU72+AV72</f>
        <v>38</v>
      </c>
      <c r="AS72" s="81"/>
      <c r="AT72" s="21">
        <v>36</v>
      </c>
      <c r="AU72" s="21"/>
      <c r="AV72" s="21">
        <v>2</v>
      </c>
      <c r="AW72" s="86">
        <f t="shared" ref="AW72:AW78" si="53">AY72+AZ72+BA72</f>
        <v>220</v>
      </c>
      <c r="AX72" s="81">
        <v>6</v>
      </c>
      <c r="AY72" s="21">
        <v>200</v>
      </c>
      <c r="AZ72" s="21"/>
      <c r="BA72" s="79">
        <v>20</v>
      </c>
      <c r="BB72" s="80">
        <f t="shared" ref="BB72:BB78" si="54">BD72+BE72+BF72</f>
        <v>0</v>
      </c>
      <c r="BC72" s="81"/>
      <c r="BD72" s="21"/>
      <c r="BE72" s="21"/>
      <c r="BF72" s="21"/>
      <c r="BG72" s="86">
        <f t="shared" ref="BG72:BG78" si="55">BI72+BJ72+BK72</f>
        <v>0</v>
      </c>
      <c r="BH72" s="81"/>
      <c r="BI72" s="21"/>
      <c r="BJ72" s="21"/>
      <c r="BK72" s="79"/>
      <c r="BL72" s="80">
        <f t="shared" ref="BL72:BL78" si="56">BN72+BO72+BP72</f>
        <v>0</v>
      </c>
      <c r="BM72" s="81"/>
      <c r="BN72" s="21"/>
      <c r="BO72" s="21"/>
      <c r="BP72" s="21"/>
    </row>
    <row r="73" spans="1:1023" ht="11.25" customHeight="1" x14ac:dyDescent="0.2">
      <c r="A73" s="76" t="s">
        <v>131</v>
      </c>
      <c r="B73" s="291" t="s">
        <v>132</v>
      </c>
      <c r="C73" s="291"/>
      <c r="D73" s="291"/>
      <c r="E73" s="291"/>
      <c r="F73" s="291"/>
      <c r="G73" s="291"/>
      <c r="H73" s="291"/>
      <c r="I73" s="291"/>
      <c r="J73" s="291"/>
      <c r="K73" s="21"/>
      <c r="L73" s="21"/>
      <c r="M73" s="21"/>
      <c r="N73" s="21"/>
      <c r="O73" s="21" t="s">
        <v>63</v>
      </c>
      <c r="P73" s="21"/>
      <c r="Q73" s="21"/>
      <c r="R73" s="21"/>
      <c r="S73" s="70">
        <f t="shared" ref="S73:S76" si="57">T73+V73+W73+U73</f>
        <v>138</v>
      </c>
      <c r="T73" s="70">
        <v>12</v>
      </c>
      <c r="U73" s="71">
        <f>AD73+AI73+AN73+AS73+AX73+BC73+BH73+BM73</f>
        <v>6</v>
      </c>
      <c r="V73" s="78">
        <f>AG73+AL73+AQ73+AV73+BA73+BF73+BK73+BP73</f>
        <v>2</v>
      </c>
      <c r="W73" s="21">
        <f>AE73+AJ73+AO73+AT73+AY73+BD73+BI73+BN73</f>
        <v>118</v>
      </c>
      <c r="X73" s="79">
        <f>W73-Y73-AA73-Z73</f>
        <v>40</v>
      </c>
      <c r="Y73" s="79"/>
      <c r="Z73" s="79">
        <v>48</v>
      </c>
      <c r="AA73" s="79">
        <v>30</v>
      </c>
      <c r="AB73" s="79">
        <f t="shared" si="48"/>
        <v>0</v>
      </c>
      <c r="AC73" s="80">
        <f t="shared" si="49"/>
        <v>0</v>
      </c>
      <c r="AD73" s="81"/>
      <c r="AE73" s="21"/>
      <c r="AF73" s="21"/>
      <c r="AG73" s="21"/>
      <c r="AH73" s="80">
        <f t="shared" si="50"/>
        <v>0</v>
      </c>
      <c r="AI73" s="81"/>
      <c r="AJ73" s="21"/>
      <c r="AK73" s="21"/>
      <c r="AL73" s="21"/>
      <c r="AM73" s="80">
        <f t="shared" si="51"/>
        <v>0</v>
      </c>
      <c r="AN73" s="81"/>
      <c r="AO73" s="21"/>
      <c r="AP73" s="21"/>
      <c r="AQ73" s="21"/>
      <c r="AR73" s="80">
        <f t="shared" si="52"/>
        <v>0</v>
      </c>
      <c r="AS73" s="81"/>
      <c r="AT73" s="21"/>
      <c r="AU73" s="21"/>
      <c r="AV73" s="21"/>
      <c r="AW73" s="86">
        <f t="shared" si="53"/>
        <v>120</v>
      </c>
      <c r="AX73" s="81">
        <v>6</v>
      </c>
      <c r="AY73" s="21">
        <v>118</v>
      </c>
      <c r="AZ73" s="21"/>
      <c r="BA73" s="79">
        <v>2</v>
      </c>
      <c r="BB73" s="80">
        <f t="shared" si="54"/>
        <v>0</v>
      </c>
      <c r="BC73" s="81"/>
      <c r="BD73" s="21"/>
      <c r="BE73" s="21"/>
      <c r="BF73" s="21"/>
      <c r="BG73" s="86">
        <f t="shared" si="55"/>
        <v>0</v>
      </c>
      <c r="BH73" s="81"/>
      <c r="BI73" s="21"/>
      <c r="BJ73" s="21"/>
      <c r="BK73" s="79"/>
      <c r="BL73" s="80">
        <f t="shared" si="56"/>
        <v>0</v>
      </c>
      <c r="BM73" s="81"/>
      <c r="BN73" s="21"/>
      <c r="BO73" s="21"/>
      <c r="BP73" s="21"/>
    </row>
    <row r="74" spans="1:1023" ht="23.25" customHeight="1" x14ac:dyDescent="0.2">
      <c r="A74" s="76" t="s">
        <v>133</v>
      </c>
      <c r="B74" s="291" t="s">
        <v>134</v>
      </c>
      <c r="C74" s="291"/>
      <c r="D74" s="291"/>
      <c r="E74" s="291"/>
      <c r="F74" s="291"/>
      <c r="G74" s="291"/>
      <c r="H74" s="291"/>
      <c r="I74" s="291"/>
      <c r="J74" s="291"/>
      <c r="K74" s="21"/>
      <c r="L74" s="21"/>
      <c r="M74" s="21"/>
      <c r="N74" s="21"/>
      <c r="O74" s="21"/>
      <c r="P74" s="77"/>
      <c r="Q74" s="77" t="s">
        <v>63</v>
      </c>
      <c r="R74" s="77" t="s">
        <v>65</v>
      </c>
      <c r="S74" s="70">
        <f t="shared" si="57"/>
        <v>264</v>
      </c>
      <c r="T74" s="70"/>
      <c r="U74" s="71">
        <f>AD74+AI74+AN74+AS74+AX74+BC74+BH74+BM74</f>
        <v>6</v>
      </c>
      <c r="V74" s="78">
        <f>AG74+AL74+AQ74+AV74+BA74+BF74+BK74+BP74</f>
        <v>14</v>
      </c>
      <c r="W74" s="21">
        <f>AE74+AJ74+AO74+AT74+AY74+BD74+BI74+BN74</f>
        <v>244</v>
      </c>
      <c r="X74" s="79">
        <f>W74-Y74-AA74-Z74</f>
        <v>114</v>
      </c>
      <c r="Y74" s="79"/>
      <c r="Z74" s="79">
        <v>100</v>
      </c>
      <c r="AA74" s="79">
        <v>30</v>
      </c>
      <c r="AB74" s="79">
        <f t="shared" si="48"/>
        <v>0</v>
      </c>
      <c r="AC74" s="80">
        <f t="shared" si="49"/>
        <v>0</v>
      </c>
      <c r="AD74" s="81"/>
      <c r="AE74" s="21"/>
      <c r="AF74" s="21"/>
      <c r="AG74" s="21"/>
      <c r="AH74" s="80">
        <f t="shared" si="50"/>
        <v>0</v>
      </c>
      <c r="AI74" s="81"/>
      <c r="AJ74" s="21"/>
      <c r="AK74" s="21"/>
      <c r="AL74" s="21"/>
      <c r="AM74" s="80">
        <f t="shared" si="51"/>
        <v>0</v>
      </c>
      <c r="AN74" s="81"/>
      <c r="AO74" s="21"/>
      <c r="AP74" s="21"/>
      <c r="AQ74" s="21"/>
      <c r="AR74" s="80">
        <f t="shared" si="52"/>
        <v>0</v>
      </c>
      <c r="AS74" s="81"/>
      <c r="AT74" s="21"/>
      <c r="AU74" s="21"/>
      <c r="AV74" s="21"/>
      <c r="AW74" s="86">
        <f t="shared" si="53"/>
        <v>0</v>
      </c>
      <c r="AX74" s="81"/>
      <c r="AY74" s="21"/>
      <c r="AZ74" s="21"/>
      <c r="BA74" s="79"/>
      <c r="BB74" s="80">
        <f t="shared" si="54"/>
        <v>81</v>
      </c>
      <c r="BC74" s="81"/>
      <c r="BD74" s="21">
        <v>74</v>
      </c>
      <c r="BE74" s="21"/>
      <c r="BF74" s="21">
        <v>7</v>
      </c>
      <c r="BG74" s="86">
        <f t="shared" si="55"/>
        <v>127</v>
      </c>
      <c r="BH74" s="81">
        <v>6</v>
      </c>
      <c r="BI74" s="21">
        <v>120</v>
      </c>
      <c r="BJ74" s="21"/>
      <c r="BK74" s="79">
        <v>7</v>
      </c>
      <c r="BL74" s="80">
        <f t="shared" si="56"/>
        <v>50</v>
      </c>
      <c r="BM74" s="81"/>
      <c r="BN74" s="21">
        <v>50</v>
      </c>
      <c r="BO74" s="21"/>
      <c r="BP74" s="21"/>
    </row>
    <row r="75" spans="1:1023" ht="14.25" customHeight="1" x14ac:dyDescent="0.2">
      <c r="A75" s="76" t="s">
        <v>135</v>
      </c>
      <c r="B75" s="291" t="s">
        <v>136</v>
      </c>
      <c r="C75" s="291"/>
      <c r="D75" s="291"/>
      <c r="E75" s="291"/>
      <c r="F75" s="291"/>
      <c r="G75" s="291"/>
      <c r="H75" s="291"/>
      <c r="I75" s="291"/>
      <c r="J75" s="291"/>
      <c r="K75" s="21"/>
      <c r="L75" s="21"/>
      <c r="M75" s="21"/>
      <c r="N75" s="21"/>
      <c r="O75" s="21"/>
      <c r="P75" s="77" t="s">
        <v>63</v>
      </c>
      <c r="Q75" s="77" t="s">
        <v>63</v>
      </c>
      <c r="R75" s="77"/>
      <c r="S75" s="70">
        <f t="shared" si="57"/>
        <v>370</v>
      </c>
      <c r="T75" s="70">
        <v>6</v>
      </c>
      <c r="U75" s="71">
        <f>AD75+AI75+AN75+AS75+AX75+BC75+BH75+BM75</f>
        <v>12</v>
      </c>
      <c r="V75" s="78">
        <f>AG75+AL75+AQ75+AV75+BA75+BF75+BK75+BP75</f>
        <v>20</v>
      </c>
      <c r="W75" s="21">
        <f>AE75+AJ75+AO75+AT75+AY75+BD75+BI75+BN75</f>
        <v>332</v>
      </c>
      <c r="X75" s="79">
        <f>W75-Y75-AA75-Z75</f>
        <v>212</v>
      </c>
      <c r="Y75" s="79"/>
      <c r="Z75" s="79">
        <v>120</v>
      </c>
      <c r="AA75" s="79"/>
      <c r="AB75" s="79">
        <f t="shared" si="48"/>
        <v>0</v>
      </c>
      <c r="AC75" s="80">
        <f t="shared" si="49"/>
        <v>0</v>
      </c>
      <c r="AD75" s="81"/>
      <c r="AE75" s="21"/>
      <c r="AF75" s="21"/>
      <c r="AG75" s="21"/>
      <c r="AH75" s="80">
        <f t="shared" si="50"/>
        <v>0</v>
      </c>
      <c r="AI75" s="81"/>
      <c r="AJ75" s="21"/>
      <c r="AK75" s="21"/>
      <c r="AL75" s="21"/>
      <c r="AM75" s="80">
        <f t="shared" si="51"/>
        <v>0</v>
      </c>
      <c r="AN75" s="81"/>
      <c r="AO75" s="21"/>
      <c r="AP75" s="21"/>
      <c r="AQ75" s="21"/>
      <c r="AR75" s="80">
        <f t="shared" si="52"/>
        <v>0</v>
      </c>
      <c r="AS75" s="81"/>
      <c r="AT75" s="21"/>
      <c r="AU75" s="21"/>
      <c r="AV75" s="21"/>
      <c r="AW75" s="86">
        <f t="shared" si="53"/>
        <v>0</v>
      </c>
      <c r="AX75" s="81"/>
      <c r="AY75" s="21"/>
      <c r="AZ75" s="21"/>
      <c r="BA75" s="79"/>
      <c r="BB75" s="80">
        <f t="shared" si="54"/>
        <v>134</v>
      </c>
      <c r="BC75" s="81">
        <v>6</v>
      </c>
      <c r="BD75" s="21">
        <v>124</v>
      </c>
      <c r="BE75" s="21"/>
      <c r="BF75" s="21">
        <v>10</v>
      </c>
      <c r="BG75" s="86">
        <f t="shared" si="55"/>
        <v>218</v>
      </c>
      <c r="BH75" s="81">
        <v>6</v>
      </c>
      <c r="BI75" s="21">
        <v>208</v>
      </c>
      <c r="BJ75" s="21"/>
      <c r="BK75" s="79">
        <v>10</v>
      </c>
      <c r="BL75" s="80">
        <f t="shared" si="56"/>
        <v>0</v>
      </c>
      <c r="BM75" s="81"/>
      <c r="BN75" s="21"/>
      <c r="BO75" s="21"/>
      <c r="BP75" s="21"/>
    </row>
    <row r="76" spans="1:1023" ht="23.25" customHeight="1" x14ac:dyDescent="0.2">
      <c r="A76" s="76" t="s">
        <v>137</v>
      </c>
      <c r="B76" s="291" t="s">
        <v>138</v>
      </c>
      <c r="C76" s="291"/>
      <c r="D76" s="291"/>
      <c r="E76" s="291"/>
      <c r="F76" s="291"/>
      <c r="G76" s="291"/>
      <c r="H76" s="291"/>
      <c r="I76" s="291"/>
      <c r="J76" s="291"/>
      <c r="K76" s="21"/>
      <c r="L76" s="21"/>
      <c r="M76" s="21"/>
      <c r="N76" s="21"/>
      <c r="O76" s="21"/>
      <c r="P76" s="21"/>
      <c r="Q76" s="77" t="s">
        <v>65</v>
      </c>
      <c r="R76" s="21"/>
      <c r="S76" s="70">
        <f t="shared" si="57"/>
        <v>110</v>
      </c>
      <c r="T76" s="70"/>
      <c r="U76" s="71">
        <f>AD76+AI76+AN76+AS76+AX76+BC76+BH76+BM76</f>
        <v>0</v>
      </c>
      <c r="V76" s="78">
        <f>AG76+AL76+AQ76+AV76+BA76+BF76+BK76+BP76</f>
        <v>10</v>
      </c>
      <c r="W76" s="21">
        <f>AE76+AJ76+AO76+AT76+AY76+BD76+BI76+BN76</f>
        <v>100</v>
      </c>
      <c r="X76" s="79">
        <f>W76-Y76-AA76-Z76</f>
        <v>40</v>
      </c>
      <c r="Y76" s="79"/>
      <c r="Z76" s="79">
        <v>60</v>
      </c>
      <c r="AA76" s="79"/>
      <c r="AB76" s="79">
        <f t="shared" si="48"/>
        <v>0</v>
      </c>
      <c r="AC76" s="80">
        <f t="shared" si="49"/>
        <v>0</v>
      </c>
      <c r="AD76" s="81"/>
      <c r="AE76" s="21"/>
      <c r="AF76" s="21"/>
      <c r="AG76" s="21"/>
      <c r="AH76" s="80">
        <f t="shared" si="50"/>
        <v>0</v>
      </c>
      <c r="AI76" s="81"/>
      <c r="AJ76" s="21"/>
      <c r="AK76" s="21"/>
      <c r="AL76" s="21"/>
      <c r="AM76" s="80">
        <f t="shared" si="51"/>
        <v>0</v>
      </c>
      <c r="AN76" s="81"/>
      <c r="AO76" s="21"/>
      <c r="AP76" s="21"/>
      <c r="AQ76" s="21"/>
      <c r="AR76" s="80">
        <f t="shared" si="52"/>
        <v>0</v>
      </c>
      <c r="AS76" s="81"/>
      <c r="AT76" s="21"/>
      <c r="AU76" s="21"/>
      <c r="AV76" s="21"/>
      <c r="AW76" s="86">
        <f t="shared" si="53"/>
        <v>0</v>
      </c>
      <c r="AX76" s="81"/>
      <c r="AY76" s="21"/>
      <c r="AZ76" s="21"/>
      <c r="BA76" s="79"/>
      <c r="BB76" s="80">
        <f t="shared" si="54"/>
        <v>55</v>
      </c>
      <c r="BC76" s="81"/>
      <c r="BD76" s="21">
        <v>50</v>
      </c>
      <c r="BE76" s="21"/>
      <c r="BF76" s="21">
        <v>5</v>
      </c>
      <c r="BG76" s="86">
        <f t="shared" si="55"/>
        <v>55</v>
      </c>
      <c r="BH76" s="81"/>
      <c r="BI76" s="21">
        <v>50</v>
      </c>
      <c r="BJ76" s="21"/>
      <c r="BK76" s="79">
        <v>5</v>
      </c>
      <c r="BL76" s="80">
        <f t="shared" si="56"/>
        <v>0</v>
      </c>
      <c r="BM76" s="81"/>
      <c r="BN76" s="21"/>
      <c r="BO76" s="21"/>
      <c r="BP76" s="21"/>
    </row>
    <row r="77" spans="1:1023" ht="11.25" customHeight="1" x14ac:dyDescent="0.2">
      <c r="A77" s="76" t="s">
        <v>139</v>
      </c>
      <c r="B77" s="291" t="s">
        <v>18</v>
      </c>
      <c r="C77" s="291"/>
      <c r="D77" s="291"/>
      <c r="E77" s="291"/>
      <c r="F77" s="291"/>
      <c r="G77" s="291"/>
      <c r="H77" s="291"/>
      <c r="I77" s="291"/>
      <c r="J77" s="291"/>
      <c r="K77" s="21"/>
      <c r="L77" s="21"/>
      <c r="M77" s="21"/>
      <c r="N77" s="21"/>
      <c r="O77" s="21"/>
      <c r="P77" s="21" t="s">
        <v>65</v>
      </c>
      <c r="Q77" s="21"/>
      <c r="R77" s="21"/>
      <c r="S77" s="70">
        <f>AB77</f>
        <v>36</v>
      </c>
      <c r="T77" s="70"/>
      <c r="U77" s="71"/>
      <c r="V77" s="78"/>
      <c r="W77" s="21"/>
      <c r="X77" s="79"/>
      <c r="Y77" s="79"/>
      <c r="Z77" s="79"/>
      <c r="AA77" s="79"/>
      <c r="AB77" s="79">
        <f t="shared" si="48"/>
        <v>36</v>
      </c>
      <c r="AC77" s="80">
        <f t="shared" si="49"/>
        <v>0</v>
      </c>
      <c r="AD77" s="81"/>
      <c r="AE77" s="21"/>
      <c r="AF77" s="21"/>
      <c r="AG77" s="21"/>
      <c r="AH77" s="80">
        <f t="shared" si="50"/>
        <v>0</v>
      </c>
      <c r="AI77" s="81"/>
      <c r="AJ77" s="21"/>
      <c r="AK77" s="21"/>
      <c r="AL77" s="21"/>
      <c r="AM77" s="80">
        <f t="shared" si="51"/>
        <v>0</v>
      </c>
      <c r="AN77" s="81"/>
      <c r="AO77" s="21"/>
      <c r="AP77" s="21"/>
      <c r="AQ77" s="21"/>
      <c r="AR77" s="80">
        <f t="shared" si="52"/>
        <v>0</v>
      </c>
      <c r="AS77" s="81"/>
      <c r="AT77" s="21"/>
      <c r="AU77" s="21"/>
      <c r="AV77" s="21"/>
      <c r="AW77" s="86">
        <f t="shared" si="53"/>
        <v>0</v>
      </c>
      <c r="AX77" s="81"/>
      <c r="AY77" s="21"/>
      <c r="AZ77" s="21"/>
      <c r="BA77" s="79"/>
      <c r="BB77" s="80">
        <f t="shared" si="54"/>
        <v>36</v>
      </c>
      <c r="BC77" s="81"/>
      <c r="BD77" s="21"/>
      <c r="BE77" s="21">
        <v>36</v>
      </c>
      <c r="BF77" s="21"/>
      <c r="BG77" s="86">
        <f t="shared" si="55"/>
        <v>0</v>
      </c>
      <c r="BH77" s="81"/>
      <c r="BI77" s="21"/>
      <c r="BJ77" s="21"/>
      <c r="BK77" s="79"/>
      <c r="BL77" s="80">
        <f t="shared" si="56"/>
        <v>0</v>
      </c>
      <c r="BM77" s="81"/>
      <c r="BN77" s="21"/>
      <c r="BO77" s="21"/>
      <c r="BP77" s="21"/>
    </row>
    <row r="78" spans="1:1023" ht="11.25" customHeight="1" x14ac:dyDescent="0.2">
      <c r="A78" s="76" t="s">
        <v>140</v>
      </c>
      <c r="B78" s="291" t="s">
        <v>19</v>
      </c>
      <c r="C78" s="291"/>
      <c r="D78" s="291"/>
      <c r="E78" s="291"/>
      <c r="F78" s="291"/>
      <c r="G78" s="291"/>
      <c r="H78" s="291"/>
      <c r="I78" s="291"/>
      <c r="J78" s="291"/>
      <c r="K78" s="21"/>
      <c r="L78" s="21"/>
      <c r="M78" s="21"/>
      <c r="N78" s="21"/>
      <c r="O78" s="21"/>
      <c r="P78" s="21"/>
      <c r="Q78" s="21"/>
      <c r="R78" s="21" t="s">
        <v>65</v>
      </c>
      <c r="S78" s="70">
        <f>AB78</f>
        <v>252</v>
      </c>
      <c r="T78" s="70"/>
      <c r="U78" s="71"/>
      <c r="V78" s="78"/>
      <c r="W78" s="21"/>
      <c r="X78" s="79"/>
      <c r="Y78" s="79"/>
      <c r="Z78" s="79"/>
      <c r="AA78" s="79"/>
      <c r="AB78" s="79">
        <f t="shared" si="48"/>
        <v>252</v>
      </c>
      <c r="AC78" s="80">
        <f t="shared" si="49"/>
        <v>0</v>
      </c>
      <c r="AD78" s="81"/>
      <c r="AE78" s="21"/>
      <c r="AF78" s="21"/>
      <c r="AG78" s="21"/>
      <c r="AH78" s="80">
        <f t="shared" si="50"/>
        <v>0</v>
      </c>
      <c r="AI78" s="81"/>
      <c r="AJ78" s="21"/>
      <c r="AK78" s="21"/>
      <c r="AL78" s="21"/>
      <c r="AM78" s="80">
        <f t="shared" si="51"/>
        <v>0</v>
      </c>
      <c r="AN78" s="81"/>
      <c r="AO78" s="21"/>
      <c r="AP78" s="21"/>
      <c r="AQ78" s="21"/>
      <c r="AR78" s="80">
        <f t="shared" si="52"/>
        <v>0</v>
      </c>
      <c r="AS78" s="81"/>
      <c r="AT78" s="21"/>
      <c r="AU78" s="21"/>
      <c r="AV78" s="21"/>
      <c r="AW78" s="86">
        <f t="shared" si="53"/>
        <v>0</v>
      </c>
      <c r="AX78" s="81"/>
      <c r="AY78" s="21"/>
      <c r="AZ78" s="21"/>
      <c r="BA78" s="79"/>
      <c r="BB78" s="88">
        <f t="shared" si="54"/>
        <v>0</v>
      </c>
      <c r="BC78" s="50"/>
      <c r="BD78" s="31"/>
      <c r="BE78" s="31"/>
      <c r="BF78" s="31"/>
      <c r="BG78" s="86">
        <f t="shared" si="55"/>
        <v>0</v>
      </c>
      <c r="BH78" s="81"/>
      <c r="BI78" s="21"/>
      <c r="BJ78" s="21"/>
      <c r="BK78" s="79"/>
      <c r="BL78" s="80">
        <f t="shared" si="56"/>
        <v>252</v>
      </c>
      <c r="BM78" s="81"/>
      <c r="BN78" s="21"/>
      <c r="BO78" s="21">
        <v>252</v>
      </c>
      <c r="BP78" s="21"/>
    </row>
    <row r="79" spans="1:1023" ht="10.5" customHeight="1" x14ac:dyDescent="0.2">
      <c r="A79" s="130" t="s">
        <v>141</v>
      </c>
      <c r="B79" s="301" t="s">
        <v>142</v>
      </c>
      <c r="C79" s="301"/>
      <c r="D79" s="301"/>
      <c r="E79" s="301"/>
      <c r="F79" s="301"/>
      <c r="G79" s="301"/>
      <c r="H79" s="301"/>
      <c r="I79" s="301"/>
      <c r="J79" s="301"/>
      <c r="K79" s="294" t="s">
        <v>63</v>
      </c>
      <c r="L79" s="294"/>
      <c r="M79" s="294"/>
      <c r="N79" s="294"/>
      <c r="O79" s="294"/>
      <c r="P79" s="294"/>
      <c r="Q79" s="294"/>
      <c r="R79" s="294"/>
      <c r="S79" s="135">
        <f>SUM(S80:S83)+U80</f>
        <v>180</v>
      </c>
      <c r="T79" s="135">
        <f t="shared" ref="T79:AB79" si="58">SUM(T80:T83)</f>
        <v>0</v>
      </c>
      <c r="U79" s="131">
        <f t="shared" si="58"/>
        <v>6</v>
      </c>
      <c r="V79" s="131">
        <f t="shared" si="58"/>
        <v>10</v>
      </c>
      <c r="W79" s="131">
        <f t="shared" si="58"/>
        <v>92</v>
      </c>
      <c r="X79" s="131">
        <f t="shared" si="58"/>
        <v>32</v>
      </c>
      <c r="Y79" s="131">
        <f t="shared" si="58"/>
        <v>0</v>
      </c>
      <c r="Z79" s="131">
        <f t="shared" si="58"/>
        <v>60</v>
      </c>
      <c r="AA79" s="131">
        <f t="shared" si="58"/>
        <v>0</v>
      </c>
      <c r="AB79" s="131">
        <f t="shared" si="58"/>
        <v>72</v>
      </c>
      <c r="AC79" s="132">
        <f>SUM(AC81:AC83)</f>
        <v>0</v>
      </c>
      <c r="AD79" s="132">
        <f t="shared" ref="AD79:BF79" si="59">SUM(AD80:AD83)</f>
        <v>0</v>
      </c>
      <c r="AE79" s="132">
        <f t="shared" si="59"/>
        <v>0</v>
      </c>
      <c r="AF79" s="132">
        <f t="shared" si="59"/>
        <v>0</v>
      </c>
      <c r="AG79" s="132">
        <f t="shared" si="59"/>
        <v>0</v>
      </c>
      <c r="AH79" s="132">
        <f t="shared" si="59"/>
        <v>0</v>
      </c>
      <c r="AI79" s="132">
        <f t="shared" si="59"/>
        <v>0</v>
      </c>
      <c r="AJ79" s="132">
        <f t="shared" si="59"/>
        <v>0</v>
      </c>
      <c r="AK79" s="132">
        <f t="shared" si="59"/>
        <v>0</v>
      </c>
      <c r="AL79" s="132">
        <f t="shared" si="59"/>
        <v>0</v>
      </c>
      <c r="AM79" s="132">
        <f t="shared" si="59"/>
        <v>0</v>
      </c>
      <c r="AN79" s="132">
        <f t="shared" si="59"/>
        <v>0</v>
      </c>
      <c r="AO79" s="132">
        <f t="shared" si="59"/>
        <v>0</v>
      </c>
      <c r="AP79" s="132">
        <f t="shared" si="59"/>
        <v>0</v>
      </c>
      <c r="AQ79" s="132">
        <f t="shared" si="59"/>
        <v>0</v>
      </c>
      <c r="AR79" s="132">
        <f t="shared" si="59"/>
        <v>0</v>
      </c>
      <c r="AS79" s="132">
        <f t="shared" si="59"/>
        <v>0</v>
      </c>
      <c r="AT79" s="132">
        <f t="shared" si="59"/>
        <v>0</v>
      </c>
      <c r="AU79" s="132">
        <f t="shared" si="59"/>
        <v>0</v>
      </c>
      <c r="AV79" s="132">
        <f t="shared" si="59"/>
        <v>0</v>
      </c>
      <c r="AW79" s="136">
        <f t="shared" si="59"/>
        <v>0</v>
      </c>
      <c r="AX79" s="132">
        <f t="shared" si="59"/>
        <v>0</v>
      </c>
      <c r="AY79" s="132">
        <f t="shared" si="59"/>
        <v>0</v>
      </c>
      <c r="AZ79" s="132">
        <f t="shared" si="59"/>
        <v>0</v>
      </c>
      <c r="BA79" s="133">
        <f t="shared" si="59"/>
        <v>0</v>
      </c>
      <c r="BB79" s="127">
        <f t="shared" si="59"/>
        <v>102</v>
      </c>
      <c r="BC79" s="127">
        <f t="shared" si="59"/>
        <v>0</v>
      </c>
      <c r="BD79" s="127">
        <f t="shared" si="59"/>
        <v>56</v>
      </c>
      <c r="BE79" s="127">
        <f t="shared" si="59"/>
        <v>36</v>
      </c>
      <c r="BF79" s="127">
        <f t="shared" si="59"/>
        <v>10</v>
      </c>
      <c r="BG79" s="136">
        <f>SUM(BG81:BG83)</f>
        <v>36</v>
      </c>
      <c r="BH79" s="132">
        <f>SUM(BH81:BH83)</f>
        <v>0</v>
      </c>
      <c r="BI79" s="132">
        <f>SUM(BI81:BI83)</f>
        <v>36</v>
      </c>
      <c r="BJ79" s="132">
        <f>SUM(BJ81:BJ83)</f>
        <v>0</v>
      </c>
      <c r="BK79" s="133">
        <f>SUM(BK81:BK83)</f>
        <v>0</v>
      </c>
      <c r="BL79" s="132">
        <f>SUM(BL80:BL83)</f>
        <v>36</v>
      </c>
      <c r="BM79" s="132">
        <f>SUM(BM80:BM83)</f>
        <v>6</v>
      </c>
      <c r="BN79" s="132">
        <f>SUM(BN81:BN83)</f>
        <v>0</v>
      </c>
      <c r="BO79" s="133">
        <f>SUM(BO81:BO83)</f>
        <v>36</v>
      </c>
      <c r="BP79" s="132">
        <f>SUM(BP81:BP83)</f>
        <v>0</v>
      </c>
      <c r="BQ79" s="12" t="s">
        <v>30</v>
      </c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  <c r="IW79" s="28"/>
      <c r="IX79" s="28"/>
      <c r="IY79" s="28"/>
      <c r="IZ79" s="28"/>
      <c r="JA79" s="28"/>
      <c r="JB79" s="28"/>
      <c r="JC79" s="28"/>
      <c r="JD79" s="28"/>
      <c r="JE79" s="28"/>
      <c r="JF79" s="28"/>
      <c r="JG79" s="28"/>
      <c r="JH79" s="28"/>
      <c r="JI79" s="28"/>
      <c r="JJ79" s="28"/>
      <c r="JK79" s="28"/>
      <c r="JL79" s="28"/>
      <c r="JM79" s="28"/>
      <c r="JN79" s="28"/>
      <c r="JO79" s="28"/>
      <c r="JP79" s="28"/>
      <c r="JQ79" s="28"/>
      <c r="JR79" s="28"/>
      <c r="JS79" s="28"/>
      <c r="JT79" s="28"/>
      <c r="JU79" s="28"/>
      <c r="JV79" s="28"/>
      <c r="JW79" s="28"/>
      <c r="JX79" s="28"/>
      <c r="JY79" s="28"/>
      <c r="JZ79" s="28"/>
      <c r="KA79" s="28"/>
      <c r="KB79" s="28"/>
      <c r="KC79" s="28"/>
      <c r="KD79" s="28"/>
      <c r="KE79" s="28"/>
      <c r="KF79" s="28"/>
      <c r="KG79" s="28"/>
      <c r="KH79" s="28"/>
      <c r="KI79" s="28"/>
      <c r="KJ79" s="28"/>
      <c r="KK79" s="28"/>
      <c r="KL79" s="28"/>
      <c r="KM79" s="28"/>
      <c r="KN79" s="28"/>
      <c r="KO79" s="28"/>
      <c r="KP79" s="28"/>
      <c r="KQ79" s="28"/>
      <c r="KR79" s="28"/>
      <c r="KS79" s="28"/>
      <c r="KT79" s="28"/>
      <c r="KU79" s="28"/>
      <c r="KV79" s="28"/>
      <c r="KW79" s="28"/>
      <c r="KX79" s="28"/>
      <c r="KY79" s="28"/>
      <c r="KZ79" s="28"/>
      <c r="LA79" s="28"/>
      <c r="LB79" s="28"/>
      <c r="LC79" s="28"/>
      <c r="LD79" s="28"/>
      <c r="LE79" s="28"/>
      <c r="LF79" s="28"/>
      <c r="LG79" s="28"/>
      <c r="LH79" s="28"/>
      <c r="LI79" s="28"/>
      <c r="LJ79" s="28"/>
      <c r="LK79" s="28"/>
      <c r="LL79" s="28"/>
      <c r="LM79" s="28"/>
      <c r="LN79" s="28"/>
      <c r="LO79" s="28"/>
      <c r="LP79" s="28"/>
      <c r="LQ79" s="28"/>
      <c r="LR79" s="28"/>
      <c r="LS79" s="28"/>
      <c r="LT79" s="28"/>
      <c r="LU79" s="28"/>
      <c r="LV79" s="28"/>
      <c r="LW79" s="28"/>
      <c r="LX79" s="28"/>
      <c r="LY79" s="28"/>
      <c r="LZ79" s="28"/>
      <c r="MA79" s="28"/>
      <c r="MB79" s="28"/>
      <c r="MC79" s="28"/>
      <c r="MD79" s="28"/>
      <c r="ME79" s="28"/>
      <c r="MF79" s="28"/>
      <c r="MG79" s="28"/>
      <c r="MH79" s="28"/>
      <c r="MI79" s="28"/>
      <c r="MJ79" s="28"/>
      <c r="MK79" s="28"/>
      <c r="ML79" s="28"/>
      <c r="MM79" s="28"/>
      <c r="MN79" s="28"/>
      <c r="MO79" s="28"/>
      <c r="MP79" s="28"/>
      <c r="MQ79" s="28"/>
      <c r="MR79" s="28"/>
      <c r="MS79" s="28"/>
      <c r="MT79" s="28"/>
      <c r="MU79" s="28"/>
      <c r="MV79" s="28"/>
      <c r="MW79" s="28"/>
      <c r="MX79" s="28"/>
      <c r="MY79" s="28"/>
      <c r="MZ79" s="28"/>
      <c r="NA79" s="28"/>
      <c r="NB79" s="28"/>
      <c r="NC79" s="28"/>
      <c r="ND79" s="28"/>
      <c r="NE79" s="28"/>
      <c r="NF79" s="28"/>
      <c r="NG79" s="28"/>
      <c r="NH79" s="28"/>
      <c r="NI79" s="28"/>
      <c r="NJ79" s="28"/>
      <c r="NK79" s="28"/>
      <c r="NL79" s="28"/>
      <c r="NM79" s="28"/>
      <c r="NN79" s="28"/>
      <c r="NO79" s="28"/>
      <c r="NP79" s="28"/>
      <c r="NQ79" s="28"/>
      <c r="NR79" s="28"/>
      <c r="NS79" s="28"/>
      <c r="NT79" s="28"/>
      <c r="NU79" s="28"/>
      <c r="NV79" s="28"/>
      <c r="NW79" s="28"/>
      <c r="NX79" s="28"/>
      <c r="NY79" s="28"/>
      <c r="NZ79" s="28"/>
      <c r="OA79" s="28"/>
      <c r="OB79" s="28"/>
      <c r="OC79" s="28"/>
      <c r="OD79" s="28"/>
      <c r="OE79" s="28"/>
      <c r="OF79" s="28"/>
      <c r="OG79" s="28"/>
      <c r="OH79" s="28"/>
      <c r="OI79" s="28"/>
      <c r="OJ79" s="28"/>
      <c r="OK79" s="28"/>
      <c r="OL79" s="28"/>
      <c r="OM79" s="28"/>
      <c r="ON79" s="28"/>
      <c r="OO79" s="28"/>
      <c r="OP79" s="28"/>
      <c r="OQ79" s="28"/>
      <c r="OR79" s="28"/>
      <c r="OS79" s="28"/>
      <c r="OT79" s="28"/>
      <c r="OU79" s="28"/>
      <c r="OV79" s="28"/>
      <c r="OW79" s="28"/>
      <c r="OX79" s="28"/>
      <c r="OY79" s="28"/>
      <c r="OZ79" s="28"/>
      <c r="PA79" s="28"/>
      <c r="PB79" s="28"/>
      <c r="PC79" s="28"/>
      <c r="PD79" s="28"/>
      <c r="PE79" s="28"/>
      <c r="PF79" s="28"/>
      <c r="PG79" s="28"/>
      <c r="PH79" s="28"/>
      <c r="PI79" s="28"/>
      <c r="PJ79" s="28"/>
      <c r="PK79" s="28"/>
      <c r="PL79" s="28"/>
      <c r="PM79" s="28"/>
      <c r="PN79" s="28"/>
      <c r="PO79" s="28"/>
      <c r="PP79" s="28"/>
      <c r="PQ79" s="28"/>
      <c r="PR79" s="28"/>
      <c r="PS79" s="28"/>
      <c r="PT79" s="28"/>
      <c r="PU79" s="28"/>
      <c r="PV79" s="28"/>
      <c r="PW79" s="28"/>
      <c r="PX79" s="28"/>
      <c r="PY79" s="28"/>
      <c r="PZ79" s="28"/>
      <c r="QA79" s="28"/>
      <c r="QB79" s="28"/>
      <c r="QC79" s="28"/>
      <c r="QD79" s="28"/>
      <c r="QE79" s="28"/>
      <c r="QF79" s="28"/>
      <c r="QG79" s="28"/>
      <c r="QH79" s="28"/>
      <c r="QI79" s="28"/>
      <c r="QJ79" s="28"/>
      <c r="QK79" s="28"/>
      <c r="QL79" s="28"/>
      <c r="QM79" s="28"/>
      <c r="QN79" s="28"/>
      <c r="QO79" s="28"/>
      <c r="QP79" s="28"/>
      <c r="QQ79" s="28"/>
      <c r="QR79" s="28"/>
      <c r="QS79" s="28"/>
      <c r="QT79" s="28"/>
      <c r="QU79" s="28"/>
      <c r="QV79" s="28"/>
      <c r="QW79" s="28"/>
      <c r="QX79" s="28"/>
      <c r="QY79" s="28"/>
      <c r="QZ79" s="28"/>
      <c r="RA79" s="28"/>
      <c r="RB79" s="28"/>
      <c r="RC79" s="28"/>
      <c r="RD79" s="28"/>
      <c r="RE79" s="28"/>
      <c r="RF79" s="28"/>
      <c r="RG79" s="28"/>
      <c r="RH79" s="28"/>
      <c r="RI79" s="28"/>
      <c r="RJ79" s="28"/>
      <c r="RK79" s="28"/>
      <c r="RL79" s="28"/>
      <c r="RM79" s="28"/>
      <c r="RN79" s="28"/>
      <c r="RO79" s="28"/>
      <c r="RP79" s="28"/>
      <c r="RQ79" s="28"/>
      <c r="RR79" s="28"/>
      <c r="RS79" s="28"/>
      <c r="RT79" s="28"/>
      <c r="RU79" s="28"/>
      <c r="RV79" s="28"/>
      <c r="RW79" s="28"/>
      <c r="RX79" s="28"/>
      <c r="RY79" s="28"/>
      <c r="RZ79" s="28"/>
      <c r="SA79" s="28"/>
      <c r="SB79" s="28"/>
      <c r="SC79" s="28"/>
      <c r="SD79" s="28"/>
      <c r="SE79" s="28"/>
      <c r="SF79" s="28"/>
      <c r="SG79" s="28"/>
      <c r="SH79" s="28"/>
      <c r="SI79" s="28"/>
      <c r="SJ79" s="28"/>
      <c r="SK79" s="28"/>
      <c r="SL79" s="28"/>
      <c r="SM79" s="28"/>
      <c r="SN79" s="28"/>
      <c r="SO79" s="28"/>
      <c r="SP79" s="28"/>
      <c r="SQ79" s="28"/>
      <c r="SR79" s="28"/>
      <c r="SS79" s="28"/>
      <c r="ST79" s="28"/>
      <c r="SU79" s="28"/>
      <c r="SV79" s="28"/>
      <c r="SW79" s="28"/>
      <c r="SX79" s="28"/>
      <c r="SY79" s="28"/>
      <c r="SZ79" s="28"/>
      <c r="TA79" s="28"/>
      <c r="TB79" s="28"/>
      <c r="TC79" s="28"/>
      <c r="TD79" s="28"/>
      <c r="TE79" s="28"/>
      <c r="TF79" s="28"/>
      <c r="TG79" s="28"/>
      <c r="TH79" s="28"/>
      <c r="TI79" s="28"/>
      <c r="TJ79" s="28"/>
      <c r="TK79" s="28"/>
      <c r="TL79" s="28"/>
      <c r="TM79" s="28"/>
      <c r="TN79" s="28"/>
      <c r="TO79" s="28"/>
      <c r="TP79" s="28"/>
      <c r="TQ79" s="28"/>
      <c r="TR79" s="28"/>
      <c r="TS79" s="28"/>
      <c r="TT79" s="28"/>
      <c r="TU79" s="28"/>
      <c r="TV79" s="28"/>
      <c r="TW79" s="28"/>
      <c r="TX79" s="28"/>
      <c r="TY79" s="28"/>
      <c r="TZ79" s="28"/>
      <c r="UA79" s="28"/>
      <c r="UB79" s="28"/>
      <c r="UC79" s="28"/>
      <c r="UD79" s="28"/>
      <c r="UE79" s="28"/>
      <c r="UF79" s="28"/>
      <c r="UG79" s="28"/>
      <c r="UH79" s="28"/>
      <c r="UI79" s="28"/>
      <c r="UJ79" s="28"/>
      <c r="UK79" s="28"/>
      <c r="UL79" s="28"/>
      <c r="UM79" s="28"/>
      <c r="UN79" s="28"/>
      <c r="UO79" s="28"/>
      <c r="UP79" s="28"/>
      <c r="UQ79" s="28"/>
      <c r="UR79" s="28"/>
      <c r="US79" s="28"/>
      <c r="UT79" s="28"/>
      <c r="UU79" s="28"/>
      <c r="UV79" s="28"/>
      <c r="UW79" s="28"/>
      <c r="UX79" s="28"/>
      <c r="UY79" s="28"/>
      <c r="UZ79" s="28"/>
      <c r="VA79" s="28"/>
      <c r="VB79" s="28"/>
      <c r="VC79" s="28"/>
      <c r="VD79" s="28"/>
      <c r="VE79" s="28"/>
      <c r="VF79" s="28"/>
      <c r="VG79" s="28"/>
      <c r="VH79" s="28"/>
      <c r="VI79" s="28"/>
      <c r="VJ79" s="28"/>
      <c r="VK79" s="28"/>
      <c r="VL79" s="28"/>
      <c r="VM79" s="28"/>
      <c r="VN79" s="28"/>
      <c r="VO79" s="28"/>
      <c r="VP79" s="28"/>
      <c r="VQ79" s="28"/>
      <c r="VR79" s="28"/>
      <c r="VS79" s="28"/>
      <c r="VT79" s="28"/>
      <c r="VU79" s="28"/>
      <c r="VV79" s="28"/>
      <c r="VW79" s="28"/>
      <c r="VX79" s="28"/>
      <c r="VY79" s="28"/>
      <c r="VZ79" s="28"/>
      <c r="WA79" s="28"/>
      <c r="WB79" s="28"/>
      <c r="WC79" s="28"/>
      <c r="WD79" s="28"/>
      <c r="WE79" s="28"/>
      <c r="WF79" s="28"/>
      <c r="WG79" s="28"/>
      <c r="WH79" s="28"/>
      <c r="WI79" s="28"/>
      <c r="WJ79" s="28"/>
      <c r="WK79" s="28"/>
      <c r="WL79" s="28"/>
      <c r="WM79" s="28"/>
      <c r="WN79" s="28"/>
      <c r="WO79" s="28"/>
      <c r="WP79" s="28"/>
      <c r="WQ79" s="28"/>
      <c r="WR79" s="28"/>
      <c r="WS79" s="28"/>
      <c r="WT79" s="28"/>
      <c r="WU79" s="28"/>
      <c r="WV79" s="28"/>
      <c r="WW79" s="28"/>
      <c r="WX79" s="28"/>
      <c r="WY79" s="28"/>
      <c r="WZ79" s="28"/>
      <c r="XA79" s="28"/>
      <c r="XB79" s="28"/>
      <c r="XC79" s="28"/>
      <c r="XD79" s="28"/>
      <c r="XE79" s="28"/>
      <c r="XF79" s="28"/>
      <c r="XG79" s="28"/>
      <c r="XH79" s="28"/>
      <c r="XI79" s="28"/>
      <c r="XJ79" s="28"/>
      <c r="XK79" s="28"/>
      <c r="XL79" s="28"/>
      <c r="XM79" s="28"/>
      <c r="XN79" s="28"/>
      <c r="XO79" s="28"/>
      <c r="XP79" s="28"/>
      <c r="XQ79" s="28"/>
      <c r="XR79" s="28"/>
      <c r="XS79" s="28"/>
      <c r="XT79" s="28"/>
      <c r="XU79" s="28"/>
      <c r="XV79" s="28"/>
      <c r="XW79" s="28"/>
      <c r="XX79" s="28"/>
      <c r="XY79" s="28"/>
      <c r="XZ79" s="28"/>
      <c r="YA79" s="28"/>
      <c r="YB79" s="28"/>
      <c r="YC79" s="28"/>
      <c r="YD79" s="28"/>
      <c r="YE79" s="28"/>
      <c r="YF79" s="28"/>
      <c r="YG79" s="28"/>
      <c r="YH79" s="28"/>
      <c r="YI79" s="28"/>
      <c r="YJ79" s="28"/>
      <c r="YK79" s="28"/>
      <c r="YL79" s="28"/>
      <c r="YM79" s="28"/>
      <c r="YN79" s="28"/>
      <c r="YO79" s="28"/>
      <c r="YP79" s="28"/>
      <c r="YQ79" s="28"/>
      <c r="YR79" s="28"/>
      <c r="YS79" s="28"/>
      <c r="YT79" s="28"/>
      <c r="YU79" s="28"/>
      <c r="YV79" s="28"/>
      <c r="YW79" s="28"/>
      <c r="YX79" s="28"/>
      <c r="YY79" s="28"/>
      <c r="YZ79" s="28"/>
      <c r="ZA79" s="28"/>
      <c r="ZB79" s="28"/>
      <c r="ZC79" s="28"/>
      <c r="ZD79" s="28"/>
      <c r="ZE79" s="28"/>
      <c r="ZF79" s="28"/>
      <c r="ZG79" s="28"/>
      <c r="ZH79" s="28"/>
      <c r="ZI79" s="28"/>
      <c r="ZJ79" s="28"/>
      <c r="ZK79" s="28"/>
      <c r="ZL79" s="28"/>
      <c r="ZM79" s="28"/>
      <c r="ZN79" s="28"/>
      <c r="ZO79" s="28"/>
      <c r="ZP79" s="28"/>
      <c r="ZQ79" s="28"/>
      <c r="ZR79" s="28"/>
      <c r="ZS79" s="28"/>
      <c r="ZT79" s="28"/>
      <c r="ZU79" s="28"/>
      <c r="ZV79" s="28"/>
      <c r="ZW79" s="28"/>
      <c r="ZX79" s="28"/>
      <c r="ZY79" s="28"/>
      <c r="ZZ79" s="28"/>
      <c r="AAA79" s="28"/>
      <c r="AAB79" s="28"/>
      <c r="AAC79" s="28"/>
      <c r="AAD79" s="28"/>
      <c r="AAE79" s="28"/>
      <c r="AAF79" s="28"/>
      <c r="AAG79" s="28"/>
      <c r="AAH79" s="28"/>
      <c r="AAI79" s="28"/>
      <c r="AAJ79" s="28"/>
      <c r="AAK79" s="28"/>
      <c r="AAL79" s="28"/>
      <c r="AAM79" s="28"/>
      <c r="AAN79" s="28"/>
      <c r="AAO79" s="28"/>
      <c r="AAP79" s="28"/>
      <c r="AAQ79" s="28"/>
      <c r="AAR79" s="28"/>
      <c r="AAS79" s="28"/>
      <c r="AAT79" s="28"/>
      <c r="AAU79" s="28"/>
      <c r="AAV79" s="28"/>
      <c r="AAW79" s="28"/>
      <c r="AAX79" s="28"/>
      <c r="AAY79" s="28"/>
      <c r="AAZ79" s="28"/>
      <c r="ABA79" s="28"/>
      <c r="ABB79" s="28"/>
      <c r="ABC79" s="28"/>
      <c r="ABD79" s="28"/>
      <c r="ABE79" s="28"/>
      <c r="ABF79" s="28"/>
      <c r="ABG79" s="28"/>
      <c r="ABH79" s="28"/>
      <c r="ABI79" s="28"/>
      <c r="ABJ79" s="28"/>
      <c r="ABK79" s="28"/>
      <c r="ABL79" s="28"/>
      <c r="ABM79" s="28"/>
      <c r="ABN79" s="28"/>
      <c r="ABO79" s="28"/>
      <c r="ABP79" s="28"/>
      <c r="ABQ79" s="28"/>
      <c r="ABR79" s="28"/>
      <c r="ABS79" s="28"/>
      <c r="ABT79" s="28"/>
      <c r="ABU79" s="28"/>
      <c r="ABV79" s="28"/>
      <c r="ABW79" s="28"/>
      <c r="ABX79" s="28"/>
      <c r="ABY79" s="28"/>
      <c r="ABZ79" s="28"/>
      <c r="ACA79" s="28"/>
      <c r="ACB79" s="28"/>
      <c r="ACC79" s="28"/>
      <c r="ACD79" s="28"/>
      <c r="ACE79" s="28"/>
      <c r="ACF79" s="28"/>
      <c r="ACG79" s="28"/>
      <c r="ACH79" s="28"/>
      <c r="ACI79" s="28"/>
      <c r="ACJ79" s="28"/>
      <c r="ACK79" s="28"/>
      <c r="ACL79" s="28"/>
      <c r="ACM79" s="28"/>
      <c r="ACN79" s="28"/>
      <c r="ACO79" s="28"/>
      <c r="ACP79" s="28"/>
      <c r="ACQ79" s="28"/>
      <c r="ACR79" s="28"/>
      <c r="ACS79" s="28"/>
      <c r="ACT79" s="28"/>
      <c r="ACU79" s="28"/>
      <c r="ACV79" s="28"/>
      <c r="ACW79" s="28"/>
      <c r="ACX79" s="28"/>
      <c r="ACY79" s="28"/>
      <c r="ACZ79" s="28"/>
      <c r="ADA79" s="28"/>
      <c r="ADB79" s="28"/>
      <c r="ADC79" s="28"/>
      <c r="ADD79" s="28"/>
      <c r="ADE79" s="28"/>
      <c r="ADF79" s="28"/>
      <c r="ADG79" s="28"/>
      <c r="ADH79" s="28"/>
      <c r="ADI79" s="28"/>
      <c r="ADJ79" s="28"/>
      <c r="ADK79" s="28"/>
      <c r="ADL79" s="28"/>
      <c r="ADM79" s="28"/>
      <c r="ADN79" s="28"/>
      <c r="ADO79" s="28"/>
      <c r="ADP79" s="28"/>
      <c r="ADQ79" s="28"/>
      <c r="ADR79" s="28"/>
      <c r="ADS79" s="28"/>
      <c r="ADT79" s="28"/>
      <c r="ADU79" s="28"/>
      <c r="ADV79" s="28"/>
      <c r="ADW79" s="28"/>
      <c r="ADX79" s="28"/>
      <c r="ADY79" s="28"/>
      <c r="ADZ79" s="28"/>
      <c r="AEA79" s="28"/>
      <c r="AEB79" s="28"/>
      <c r="AEC79" s="28"/>
      <c r="AED79" s="28"/>
      <c r="AEE79" s="28"/>
      <c r="AEF79" s="28"/>
      <c r="AEG79" s="28"/>
      <c r="AEH79" s="28"/>
      <c r="AEI79" s="28"/>
      <c r="AEJ79" s="28"/>
      <c r="AEK79" s="28"/>
      <c r="AEL79" s="28"/>
      <c r="AEM79" s="28"/>
      <c r="AEN79" s="28"/>
      <c r="AEO79" s="28"/>
      <c r="AEP79" s="28"/>
      <c r="AEQ79" s="28"/>
      <c r="AER79" s="28"/>
      <c r="AES79" s="28"/>
      <c r="AET79" s="28"/>
      <c r="AEU79" s="28"/>
      <c r="AEV79" s="28"/>
      <c r="AEW79" s="28"/>
      <c r="AEX79" s="28"/>
      <c r="AEY79" s="28"/>
      <c r="AEZ79" s="28"/>
      <c r="AFA79" s="28"/>
      <c r="AFB79" s="28"/>
      <c r="AFC79" s="28"/>
      <c r="AFD79" s="28"/>
      <c r="AFE79" s="28"/>
      <c r="AFF79" s="28"/>
      <c r="AFG79" s="28"/>
      <c r="AFH79" s="28"/>
      <c r="AFI79" s="28"/>
      <c r="AFJ79" s="28"/>
      <c r="AFK79" s="28"/>
      <c r="AFL79" s="28"/>
      <c r="AFM79" s="28"/>
      <c r="AFN79" s="28"/>
      <c r="AFO79" s="28"/>
      <c r="AFP79" s="28"/>
      <c r="AFQ79" s="28"/>
      <c r="AFR79" s="28"/>
      <c r="AFS79" s="28"/>
      <c r="AFT79" s="28"/>
      <c r="AFU79" s="28"/>
      <c r="AFV79" s="28"/>
      <c r="AFW79" s="28"/>
      <c r="AFX79" s="28"/>
      <c r="AFY79" s="28"/>
      <c r="AFZ79" s="28"/>
      <c r="AGA79" s="28"/>
      <c r="AGB79" s="28"/>
      <c r="AGC79" s="28"/>
      <c r="AGD79" s="28"/>
      <c r="AGE79" s="28"/>
      <c r="AGF79" s="28"/>
      <c r="AGG79" s="28"/>
      <c r="AGH79" s="28"/>
      <c r="AGI79" s="28"/>
      <c r="AGJ79" s="28"/>
      <c r="AGK79" s="28"/>
      <c r="AGL79" s="28"/>
      <c r="AGM79" s="28"/>
      <c r="AGN79" s="28"/>
      <c r="AGO79" s="28"/>
      <c r="AGP79" s="28"/>
      <c r="AGQ79" s="28"/>
      <c r="AGR79" s="28"/>
      <c r="AGS79" s="28"/>
      <c r="AGT79" s="28"/>
      <c r="AGU79" s="28"/>
      <c r="AGV79" s="28"/>
      <c r="AGW79" s="28"/>
      <c r="AGX79" s="28"/>
      <c r="AGY79" s="28"/>
      <c r="AGZ79" s="28"/>
      <c r="AHA79" s="28"/>
      <c r="AHB79" s="28"/>
      <c r="AHC79" s="28"/>
      <c r="AHD79" s="28"/>
      <c r="AHE79" s="28"/>
      <c r="AHF79" s="28"/>
      <c r="AHG79" s="28"/>
      <c r="AHH79" s="28"/>
      <c r="AHI79" s="28"/>
      <c r="AHJ79" s="28"/>
      <c r="AHK79" s="28"/>
      <c r="AHL79" s="28"/>
      <c r="AHM79" s="28"/>
      <c r="AHN79" s="28"/>
      <c r="AHO79" s="28"/>
      <c r="AHP79" s="28"/>
      <c r="AHQ79" s="28"/>
      <c r="AHR79" s="28"/>
      <c r="AHS79" s="28"/>
      <c r="AHT79" s="28"/>
      <c r="AHU79" s="28"/>
      <c r="AHV79" s="28"/>
      <c r="AHW79" s="28"/>
      <c r="AHX79" s="28"/>
      <c r="AHY79" s="28"/>
      <c r="AHZ79" s="28"/>
      <c r="AIA79" s="28"/>
      <c r="AIB79" s="28"/>
      <c r="AIC79" s="28"/>
      <c r="AID79" s="28"/>
      <c r="AIE79" s="28"/>
      <c r="AIF79" s="28"/>
      <c r="AIG79" s="28"/>
      <c r="AIH79" s="28"/>
      <c r="AII79" s="28"/>
      <c r="AIJ79" s="28"/>
      <c r="AIK79" s="28"/>
      <c r="AIL79" s="28"/>
      <c r="AIM79" s="28"/>
      <c r="AIN79" s="28"/>
      <c r="AIO79" s="28"/>
      <c r="AIP79" s="28"/>
      <c r="AIQ79" s="28"/>
      <c r="AIR79" s="28"/>
      <c r="AIS79" s="28"/>
      <c r="AIT79" s="28"/>
      <c r="AIU79" s="28"/>
      <c r="AIV79" s="28"/>
      <c r="AIW79" s="28"/>
      <c r="AIX79" s="28"/>
      <c r="AIY79" s="28"/>
      <c r="AIZ79" s="28"/>
      <c r="AJA79" s="28"/>
      <c r="AJB79" s="28"/>
      <c r="AJC79" s="28"/>
      <c r="AJD79" s="28"/>
      <c r="AJE79" s="28"/>
      <c r="AJF79" s="28"/>
      <c r="AJG79" s="28"/>
      <c r="AJH79" s="28"/>
      <c r="AJI79" s="28"/>
      <c r="AJJ79" s="28"/>
      <c r="AJK79" s="28"/>
      <c r="AJL79" s="28"/>
      <c r="AJM79" s="28"/>
      <c r="AJN79" s="28"/>
      <c r="AJO79" s="28"/>
      <c r="AJP79" s="28"/>
      <c r="AJQ79" s="28"/>
      <c r="AJR79" s="28"/>
      <c r="AJS79" s="28"/>
      <c r="AJT79" s="28"/>
      <c r="AJU79" s="28"/>
      <c r="AJV79" s="28"/>
      <c r="AJW79" s="28"/>
      <c r="AJX79" s="28"/>
      <c r="AJY79" s="28"/>
      <c r="AJZ79" s="28"/>
      <c r="AKA79" s="28"/>
      <c r="AKB79" s="28"/>
      <c r="AKC79" s="28"/>
      <c r="AKD79" s="28"/>
      <c r="AKE79" s="28"/>
      <c r="AKF79" s="28"/>
      <c r="AKG79" s="28"/>
      <c r="AKH79" s="28"/>
      <c r="AKI79" s="28"/>
      <c r="AKJ79" s="28"/>
      <c r="AKK79" s="28"/>
      <c r="AKL79" s="28"/>
      <c r="AKM79" s="28"/>
      <c r="AKN79" s="28"/>
      <c r="AKO79" s="28"/>
      <c r="AKP79" s="28"/>
      <c r="AKQ79" s="28"/>
      <c r="AKR79" s="28"/>
      <c r="AKS79" s="28"/>
      <c r="AKT79" s="28"/>
      <c r="AKU79" s="28"/>
      <c r="AKV79" s="28"/>
      <c r="AKW79" s="28"/>
      <c r="AKX79" s="28"/>
      <c r="AKY79" s="28"/>
      <c r="AKZ79" s="28"/>
      <c r="ALA79" s="28"/>
      <c r="ALB79" s="28"/>
      <c r="ALC79" s="28"/>
      <c r="ALD79" s="28"/>
      <c r="ALE79" s="28"/>
      <c r="ALF79" s="28"/>
      <c r="ALG79" s="28"/>
      <c r="ALH79" s="28"/>
      <c r="ALI79" s="28"/>
      <c r="ALJ79" s="28"/>
      <c r="ALK79" s="28"/>
      <c r="ALL79" s="28"/>
      <c r="ALM79" s="28"/>
      <c r="ALN79" s="28"/>
      <c r="ALO79" s="28"/>
      <c r="ALP79" s="28"/>
      <c r="ALQ79" s="28"/>
      <c r="ALR79" s="28"/>
      <c r="ALS79" s="28"/>
      <c r="ALT79" s="28"/>
      <c r="ALU79" s="28"/>
      <c r="ALV79" s="28"/>
      <c r="ALW79" s="28"/>
      <c r="ALX79" s="28"/>
      <c r="ALY79" s="28"/>
      <c r="ALZ79" s="28"/>
      <c r="AMA79" s="28"/>
      <c r="AMB79" s="28"/>
      <c r="AMC79" s="28"/>
      <c r="AMD79" s="28"/>
      <c r="AME79" s="28"/>
      <c r="AMF79" s="28"/>
      <c r="AMG79" s="28"/>
      <c r="AMH79" s="28"/>
      <c r="AMI79" s="28"/>
    </row>
    <row r="80" spans="1:1023" ht="11.25" customHeight="1" x14ac:dyDescent="0.2">
      <c r="A80" s="130"/>
      <c r="B80" s="299" t="s">
        <v>128</v>
      </c>
      <c r="C80" s="299"/>
      <c r="D80" s="299"/>
      <c r="E80" s="299"/>
      <c r="F80" s="299"/>
      <c r="G80" s="299"/>
      <c r="H80" s="299"/>
      <c r="I80" s="299"/>
      <c r="J80" s="299"/>
      <c r="K80" s="127"/>
      <c r="L80" s="127"/>
      <c r="M80" s="127"/>
      <c r="N80" s="127"/>
      <c r="O80" s="127"/>
      <c r="P80" s="127"/>
      <c r="Q80" s="127"/>
      <c r="R80" s="127" t="s">
        <v>63</v>
      </c>
      <c r="S80" s="70"/>
      <c r="T80" s="70"/>
      <c r="U80" s="71">
        <v>6</v>
      </c>
      <c r="V80" s="131"/>
      <c r="W80" s="132"/>
      <c r="X80" s="133"/>
      <c r="Y80" s="133"/>
      <c r="Z80" s="133"/>
      <c r="AA80" s="133"/>
      <c r="AB80" s="133"/>
      <c r="AC80" s="132"/>
      <c r="AD80" s="134"/>
      <c r="AE80" s="127"/>
      <c r="AF80" s="127"/>
      <c r="AG80" s="127"/>
      <c r="AH80" s="127"/>
      <c r="AI80" s="134"/>
      <c r="AJ80" s="127"/>
      <c r="AK80" s="127"/>
      <c r="AL80" s="127"/>
      <c r="AM80" s="127"/>
      <c r="AN80" s="134"/>
      <c r="AO80" s="127"/>
      <c r="AP80" s="127"/>
      <c r="AQ80" s="127"/>
      <c r="AR80" s="127"/>
      <c r="AS80" s="134"/>
      <c r="AT80" s="127"/>
      <c r="AU80" s="127"/>
      <c r="AV80" s="127"/>
      <c r="AW80" s="128"/>
      <c r="AX80" s="134"/>
      <c r="AY80" s="127"/>
      <c r="AZ80" s="127"/>
      <c r="BA80" s="129"/>
      <c r="BB80" s="127"/>
      <c r="BC80" s="134"/>
      <c r="BD80" s="127"/>
      <c r="BE80" s="127"/>
      <c r="BF80" s="127"/>
      <c r="BG80" s="128"/>
      <c r="BH80" s="134"/>
      <c r="BI80" s="127"/>
      <c r="BJ80" s="127"/>
      <c r="BK80" s="129"/>
      <c r="BL80" s="134"/>
      <c r="BM80" s="134">
        <v>6</v>
      </c>
      <c r="BN80" s="127"/>
      <c r="BO80" s="127"/>
      <c r="BP80" s="127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  <c r="IU80" s="28"/>
      <c r="IV80" s="28"/>
      <c r="IW80" s="28"/>
      <c r="IX80" s="28"/>
      <c r="IY80" s="28"/>
      <c r="IZ80" s="28"/>
      <c r="JA80" s="28"/>
      <c r="JB80" s="28"/>
      <c r="JC80" s="28"/>
      <c r="JD80" s="28"/>
      <c r="JE80" s="28"/>
      <c r="JF80" s="28"/>
      <c r="JG80" s="28"/>
      <c r="JH80" s="28"/>
      <c r="JI80" s="28"/>
      <c r="JJ80" s="28"/>
      <c r="JK80" s="28"/>
      <c r="JL80" s="28"/>
      <c r="JM80" s="28"/>
      <c r="JN80" s="28"/>
      <c r="JO80" s="28"/>
      <c r="JP80" s="28"/>
      <c r="JQ80" s="28"/>
      <c r="JR80" s="28"/>
      <c r="JS80" s="28"/>
      <c r="JT80" s="28"/>
      <c r="JU80" s="28"/>
      <c r="JV80" s="28"/>
      <c r="JW80" s="28"/>
      <c r="JX80" s="28"/>
      <c r="JY80" s="28"/>
      <c r="JZ80" s="28"/>
      <c r="KA80" s="28"/>
      <c r="KB80" s="28"/>
      <c r="KC80" s="28"/>
      <c r="KD80" s="28"/>
      <c r="KE80" s="28"/>
      <c r="KF80" s="28"/>
      <c r="KG80" s="28"/>
      <c r="KH80" s="28"/>
      <c r="KI80" s="28"/>
      <c r="KJ80" s="28"/>
      <c r="KK80" s="28"/>
      <c r="KL80" s="28"/>
      <c r="KM80" s="28"/>
      <c r="KN80" s="28"/>
      <c r="KO80" s="28"/>
      <c r="KP80" s="28"/>
      <c r="KQ80" s="28"/>
      <c r="KR80" s="28"/>
      <c r="KS80" s="28"/>
      <c r="KT80" s="28"/>
      <c r="KU80" s="28"/>
      <c r="KV80" s="28"/>
      <c r="KW80" s="28"/>
      <c r="KX80" s="28"/>
      <c r="KY80" s="28"/>
      <c r="KZ80" s="28"/>
      <c r="LA80" s="28"/>
      <c r="LB80" s="28"/>
      <c r="LC80" s="28"/>
      <c r="LD80" s="28"/>
      <c r="LE80" s="28"/>
      <c r="LF80" s="28"/>
      <c r="LG80" s="28"/>
      <c r="LH80" s="28"/>
      <c r="LI80" s="28"/>
      <c r="LJ80" s="28"/>
      <c r="LK80" s="28"/>
      <c r="LL80" s="28"/>
      <c r="LM80" s="28"/>
      <c r="LN80" s="28"/>
      <c r="LO80" s="28"/>
      <c r="LP80" s="28"/>
      <c r="LQ80" s="28"/>
      <c r="LR80" s="28"/>
      <c r="LS80" s="28"/>
      <c r="LT80" s="28"/>
      <c r="LU80" s="28"/>
      <c r="LV80" s="28"/>
      <c r="LW80" s="28"/>
      <c r="LX80" s="28"/>
      <c r="LY80" s="28"/>
      <c r="LZ80" s="28"/>
      <c r="MA80" s="28"/>
      <c r="MB80" s="28"/>
      <c r="MC80" s="28"/>
      <c r="MD80" s="28"/>
      <c r="ME80" s="28"/>
      <c r="MF80" s="28"/>
      <c r="MG80" s="28"/>
      <c r="MH80" s="28"/>
      <c r="MI80" s="28"/>
      <c r="MJ80" s="28"/>
      <c r="MK80" s="28"/>
      <c r="ML80" s="28"/>
      <c r="MM80" s="28"/>
      <c r="MN80" s="28"/>
      <c r="MO80" s="28"/>
      <c r="MP80" s="28"/>
      <c r="MQ80" s="28"/>
      <c r="MR80" s="28"/>
      <c r="MS80" s="28"/>
      <c r="MT80" s="28"/>
      <c r="MU80" s="28"/>
      <c r="MV80" s="28"/>
      <c r="MW80" s="28"/>
      <c r="MX80" s="28"/>
      <c r="MY80" s="28"/>
      <c r="MZ80" s="28"/>
      <c r="NA80" s="28"/>
      <c r="NB80" s="28"/>
      <c r="NC80" s="28"/>
      <c r="ND80" s="28"/>
      <c r="NE80" s="28"/>
      <c r="NF80" s="28"/>
      <c r="NG80" s="28"/>
      <c r="NH80" s="28"/>
      <c r="NI80" s="28"/>
      <c r="NJ80" s="28"/>
      <c r="NK80" s="28"/>
      <c r="NL80" s="28"/>
      <c r="NM80" s="28"/>
      <c r="NN80" s="28"/>
      <c r="NO80" s="28"/>
      <c r="NP80" s="28"/>
      <c r="NQ80" s="28"/>
      <c r="NR80" s="28"/>
      <c r="NS80" s="28"/>
      <c r="NT80" s="28"/>
      <c r="NU80" s="28"/>
      <c r="NV80" s="28"/>
      <c r="NW80" s="28"/>
      <c r="NX80" s="28"/>
      <c r="NY80" s="28"/>
      <c r="NZ80" s="28"/>
      <c r="OA80" s="28"/>
      <c r="OB80" s="28"/>
      <c r="OC80" s="28"/>
      <c r="OD80" s="28"/>
      <c r="OE80" s="28"/>
      <c r="OF80" s="28"/>
      <c r="OG80" s="28"/>
      <c r="OH80" s="28"/>
      <c r="OI80" s="28"/>
      <c r="OJ80" s="28"/>
      <c r="OK80" s="28"/>
      <c r="OL80" s="28"/>
      <c r="OM80" s="28"/>
      <c r="ON80" s="28"/>
      <c r="OO80" s="28"/>
      <c r="OP80" s="28"/>
      <c r="OQ80" s="28"/>
      <c r="OR80" s="28"/>
      <c r="OS80" s="28"/>
      <c r="OT80" s="28"/>
      <c r="OU80" s="28"/>
      <c r="OV80" s="28"/>
      <c r="OW80" s="28"/>
      <c r="OX80" s="28"/>
      <c r="OY80" s="28"/>
      <c r="OZ80" s="28"/>
      <c r="PA80" s="28"/>
      <c r="PB80" s="28"/>
      <c r="PC80" s="28"/>
      <c r="PD80" s="28"/>
      <c r="PE80" s="28"/>
      <c r="PF80" s="28"/>
      <c r="PG80" s="28"/>
      <c r="PH80" s="28"/>
      <c r="PI80" s="28"/>
      <c r="PJ80" s="28"/>
      <c r="PK80" s="28"/>
      <c r="PL80" s="28"/>
      <c r="PM80" s="28"/>
      <c r="PN80" s="28"/>
      <c r="PO80" s="28"/>
      <c r="PP80" s="28"/>
      <c r="PQ80" s="28"/>
      <c r="PR80" s="28"/>
      <c r="PS80" s="28"/>
      <c r="PT80" s="28"/>
      <c r="PU80" s="28"/>
      <c r="PV80" s="28"/>
      <c r="PW80" s="28"/>
      <c r="PX80" s="28"/>
      <c r="PY80" s="28"/>
      <c r="PZ80" s="28"/>
      <c r="QA80" s="28"/>
      <c r="QB80" s="28"/>
      <c r="QC80" s="28"/>
      <c r="QD80" s="28"/>
      <c r="QE80" s="28"/>
      <c r="QF80" s="28"/>
      <c r="QG80" s="28"/>
      <c r="QH80" s="28"/>
      <c r="QI80" s="28"/>
      <c r="QJ80" s="28"/>
      <c r="QK80" s="28"/>
      <c r="QL80" s="28"/>
      <c r="QM80" s="28"/>
      <c r="QN80" s="28"/>
      <c r="QO80" s="28"/>
      <c r="QP80" s="28"/>
      <c r="QQ80" s="28"/>
      <c r="QR80" s="28"/>
      <c r="QS80" s="28"/>
      <c r="QT80" s="28"/>
      <c r="QU80" s="28"/>
      <c r="QV80" s="28"/>
      <c r="QW80" s="28"/>
      <c r="QX80" s="28"/>
      <c r="QY80" s="28"/>
      <c r="QZ80" s="28"/>
      <c r="RA80" s="28"/>
      <c r="RB80" s="28"/>
      <c r="RC80" s="28"/>
      <c r="RD80" s="28"/>
      <c r="RE80" s="28"/>
      <c r="RF80" s="28"/>
      <c r="RG80" s="28"/>
      <c r="RH80" s="28"/>
      <c r="RI80" s="28"/>
      <c r="RJ80" s="28"/>
      <c r="RK80" s="28"/>
      <c r="RL80" s="28"/>
      <c r="RM80" s="28"/>
      <c r="RN80" s="28"/>
      <c r="RO80" s="28"/>
      <c r="RP80" s="28"/>
      <c r="RQ80" s="28"/>
      <c r="RR80" s="28"/>
      <c r="RS80" s="28"/>
      <c r="RT80" s="28"/>
      <c r="RU80" s="28"/>
      <c r="RV80" s="28"/>
      <c r="RW80" s="28"/>
      <c r="RX80" s="28"/>
      <c r="RY80" s="28"/>
      <c r="RZ80" s="28"/>
      <c r="SA80" s="28"/>
      <c r="SB80" s="28"/>
      <c r="SC80" s="28"/>
      <c r="SD80" s="28"/>
      <c r="SE80" s="28"/>
      <c r="SF80" s="28"/>
      <c r="SG80" s="28"/>
      <c r="SH80" s="28"/>
      <c r="SI80" s="28"/>
      <c r="SJ80" s="28"/>
      <c r="SK80" s="28"/>
      <c r="SL80" s="28"/>
      <c r="SM80" s="28"/>
      <c r="SN80" s="28"/>
      <c r="SO80" s="28"/>
      <c r="SP80" s="28"/>
      <c r="SQ80" s="28"/>
      <c r="SR80" s="28"/>
      <c r="SS80" s="28"/>
      <c r="ST80" s="28"/>
      <c r="SU80" s="28"/>
      <c r="SV80" s="28"/>
      <c r="SW80" s="28"/>
      <c r="SX80" s="28"/>
      <c r="SY80" s="28"/>
      <c r="SZ80" s="28"/>
      <c r="TA80" s="28"/>
      <c r="TB80" s="28"/>
      <c r="TC80" s="28"/>
      <c r="TD80" s="28"/>
      <c r="TE80" s="28"/>
      <c r="TF80" s="28"/>
      <c r="TG80" s="28"/>
      <c r="TH80" s="28"/>
      <c r="TI80" s="28"/>
      <c r="TJ80" s="28"/>
      <c r="TK80" s="28"/>
      <c r="TL80" s="28"/>
      <c r="TM80" s="28"/>
      <c r="TN80" s="28"/>
      <c r="TO80" s="28"/>
      <c r="TP80" s="28"/>
      <c r="TQ80" s="28"/>
      <c r="TR80" s="28"/>
      <c r="TS80" s="28"/>
      <c r="TT80" s="28"/>
      <c r="TU80" s="28"/>
      <c r="TV80" s="28"/>
      <c r="TW80" s="28"/>
      <c r="TX80" s="28"/>
      <c r="TY80" s="28"/>
      <c r="TZ80" s="28"/>
      <c r="UA80" s="28"/>
      <c r="UB80" s="28"/>
      <c r="UC80" s="28"/>
      <c r="UD80" s="28"/>
      <c r="UE80" s="28"/>
      <c r="UF80" s="28"/>
      <c r="UG80" s="28"/>
      <c r="UH80" s="28"/>
      <c r="UI80" s="28"/>
      <c r="UJ80" s="28"/>
      <c r="UK80" s="28"/>
      <c r="UL80" s="28"/>
      <c r="UM80" s="28"/>
      <c r="UN80" s="28"/>
      <c r="UO80" s="28"/>
      <c r="UP80" s="28"/>
      <c r="UQ80" s="28"/>
      <c r="UR80" s="28"/>
      <c r="US80" s="28"/>
      <c r="UT80" s="28"/>
      <c r="UU80" s="28"/>
      <c r="UV80" s="28"/>
      <c r="UW80" s="28"/>
      <c r="UX80" s="28"/>
      <c r="UY80" s="28"/>
      <c r="UZ80" s="28"/>
      <c r="VA80" s="28"/>
      <c r="VB80" s="28"/>
      <c r="VC80" s="28"/>
      <c r="VD80" s="28"/>
      <c r="VE80" s="28"/>
      <c r="VF80" s="28"/>
      <c r="VG80" s="28"/>
      <c r="VH80" s="28"/>
      <c r="VI80" s="28"/>
      <c r="VJ80" s="28"/>
      <c r="VK80" s="28"/>
      <c r="VL80" s="28"/>
      <c r="VM80" s="28"/>
      <c r="VN80" s="28"/>
      <c r="VO80" s="28"/>
      <c r="VP80" s="28"/>
      <c r="VQ80" s="28"/>
      <c r="VR80" s="28"/>
      <c r="VS80" s="28"/>
      <c r="VT80" s="28"/>
      <c r="VU80" s="28"/>
      <c r="VV80" s="28"/>
      <c r="VW80" s="28"/>
      <c r="VX80" s="28"/>
      <c r="VY80" s="28"/>
      <c r="VZ80" s="28"/>
      <c r="WA80" s="28"/>
      <c r="WB80" s="28"/>
      <c r="WC80" s="28"/>
      <c r="WD80" s="28"/>
      <c r="WE80" s="28"/>
      <c r="WF80" s="28"/>
      <c r="WG80" s="28"/>
      <c r="WH80" s="28"/>
      <c r="WI80" s="28"/>
      <c r="WJ80" s="28"/>
      <c r="WK80" s="28"/>
      <c r="WL80" s="28"/>
      <c r="WM80" s="28"/>
      <c r="WN80" s="28"/>
      <c r="WO80" s="28"/>
      <c r="WP80" s="28"/>
      <c r="WQ80" s="28"/>
      <c r="WR80" s="28"/>
      <c r="WS80" s="28"/>
      <c r="WT80" s="28"/>
      <c r="WU80" s="28"/>
      <c r="WV80" s="28"/>
      <c r="WW80" s="28"/>
      <c r="WX80" s="28"/>
      <c r="WY80" s="28"/>
      <c r="WZ80" s="28"/>
      <c r="XA80" s="28"/>
      <c r="XB80" s="28"/>
      <c r="XC80" s="28"/>
      <c r="XD80" s="28"/>
      <c r="XE80" s="28"/>
      <c r="XF80" s="28"/>
      <c r="XG80" s="28"/>
      <c r="XH80" s="28"/>
      <c r="XI80" s="28"/>
      <c r="XJ80" s="28"/>
      <c r="XK80" s="28"/>
      <c r="XL80" s="28"/>
      <c r="XM80" s="28"/>
      <c r="XN80" s="28"/>
      <c r="XO80" s="28"/>
      <c r="XP80" s="28"/>
      <c r="XQ80" s="28"/>
      <c r="XR80" s="28"/>
      <c r="XS80" s="28"/>
      <c r="XT80" s="28"/>
      <c r="XU80" s="28"/>
      <c r="XV80" s="28"/>
      <c r="XW80" s="28"/>
      <c r="XX80" s="28"/>
      <c r="XY80" s="28"/>
      <c r="XZ80" s="28"/>
      <c r="YA80" s="28"/>
      <c r="YB80" s="28"/>
      <c r="YC80" s="28"/>
      <c r="YD80" s="28"/>
      <c r="YE80" s="28"/>
      <c r="YF80" s="28"/>
      <c r="YG80" s="28"/>
      <c r="YH80" s="28"/>
      <c r="YI80" s="28"/>
      <c r="YJ80" s="28"/>
      <c r="YK80" s="28"/>
      <c r="YL80" s="28"/>
      <c r="YM80" s="28"/>
      <c r="YN80" s="28"/>
      <c r="YO80" s="28"/>
      <c r="YP80" s="28"/>
      <c r="YQ80" s="28"/>
      <c r="YR80" s="28"/>
      <c r="YS80" s="28"/>
      <c r="YT80" s="28"/>
      <c r="YU80" s="28"/>
      <c r="YV80" s="28"/>
      <c r="YW80" s="28"/>
      <c r="YX80" s="28"/>
      <c r="YY80" s="28"/>
      <c r="YZ80" s="28"/>
      <c r="ZA80" s="28"/>
      <c r="ZB80" s="28"/>
      <c r="ZC80" s="28"/>
      <c r="ZD80" s="28"/>
      <c r="ZE80" s="28"/>
      <c r="ZF80" s="28"/>
      <c r="ZG80" s="28"/>
      <c r="ZH80" s="28"/>
      <c r="ZI80" s="28"/>
      <c r="ZJ80" s="28"/>
      <c r="ZK80" s="28"/>
      <c r="ZL80" s="28"/>
      <c r="ZM80" s="28"/>
      <c r="ZN80" s="28"/>
      <c r="ZO80" s="28"/>
      <c r="ZP80" s="28"/>
      <c r="ZQ80" s="28"/>
      <c r="ZR80" s="28"/>
      <c r="ZS80" s="28"/>
      <c r="ZT80" s="28"/>
      <c r="ZU80" s="28"/>
      <c r="ZV80" s="28"/>
      <c r="ZW80" s="28"/>
      <c r="ZX80" s="28"/>
      <c r="ZY80" s="28"/>
      <c r="ZZ80" s="28"/>
      <c r="AAA80" s="28"/>
      <c r="AAB80" s="28"/>
      <c r="AAC80" s="28"/>
      <c r="AAD80" s="28"/>
      <c r="AAE80" s="28"/>
      <c r="AAF80" s="28"/>
      <c r="AAG80" s="28"/>
      <c r="AAH80" s="28"/>
      <c r="AAI80" s="28"/>
      <c r="AAJ80" s="28"/>
      <c r="AAK80" s="28"/>
      <c r="AAL80" s="28"/>
      <c r="AAM80" s="28"/>
      <c r="AAN80" s="28"/>
      <c r="AAO80" s="28"/>
      <c r="AAP80" s="28"/>
      <c r="AAQ80" s="28"/>
      <c r="AAR80" s="28"/>
      <c r="AAS80" s="28"/>
      <c r="AAT80" s="28"/>
      <c r="AAU80" s="28"/>
      <c r="AAV80" s="28"/>
      <c r="AAW80" s="28"/>
      <c r="AAX80" s="28"/>
      <c r="AAY80" s="28"/>
      <c r="AAZ80" s="28"/>
      <c r="ABA80" s="28"/>
      <c r="ABB80" s="28"/>
      <c r="ABC80" s="28"/>
      <c r="ABD80" s="28"/>
      <c r="ABE80" s="28"/>
      <c r="ABF80" s="28"/>
      <c r="ABG80" s="28"/>
      <c r="ABH80" s="28"/>
      <c r="ABI80" s="28"/>
      <c r="ABJ80" s="28"/>
      <c r="ABK80" s="28"/>
      <c r="ABL80" s="28"/>
      <c r="ABM80" s="28"/>
      <c r="ABN80" s="28"/>
      <c r="ABO80" s="28"/>
      <c r="ABP80" s="28"/>
      <c r="ABQ80" s="28"/>
      <c r="ABR80" s="28"/>
      <c r="ABS80" s="28"/>
      <c r="ABT80" s="28"/>
      <c r="ABU80" s="28"/>
      <c r="ABV80" s="28"/>
      <c r="ABW80" s="28"/>
      <c r="ABX80" s="28"/>
      <c r="ABY80" s="28"/>
      <c r="ABZ80" s="28"/>
      <c r="ACA80" s="28"/>
      <c r="ACB80" s="28"/>
      <c r="ACC80" s="28"/>
      <c r="ACD80" s="28"/>
      <c r="ACE80" s="28"/>
      <c r="ACF80" s="28"/>
      <c r="ACG80" s="28"/>
      <c r="ACH80" s="28"/>
      <c r="ACI80" s="28"/>
      <c r="ACJ80" s="28"/>
      <c r="ACK80" s="28"/>
      <c r="ACL80" s="28"/>
      <c r="ACM80" s="28"/>
      <c r="ACN80" s="28"/>
      <c r="ACO80" s="28"/>
      <c r="ACP80" s="28"/>
      <c r="ACQ80" s="28"/>
      <c r="ACR80" s="28"/>
      <c r="ACS80" s="28"/>
      <c r="ACT80" s="28"/>
      <c r="ACU80" s="28"/>
      <c r="ACV80" s="28"/>
      <c r="ACW80" s="28"/>
      <c r="ACX80" s="28"/>
      <c r="ACY80" s="28"/>
      <c r="ACZ80" s="28"/>
      <c r="ADA80" s="28"/>
      <c r="ADB80" s="28"/>
      <c r="ADC80" s="28"/>
      <c r="ADD80" s="28"/>
      <c r="ADE80" s="28"/>
      <c r="ADF80" s="28"/>
      <c r="ADG80" s="28"/>
      <c r="ADH80" s="28"/>
      <c r="ADI80" s="28"/>
      <c r="ADJ80" s="28"/>
      <c r="ADK80" s="28"/>
      <c r="ADL80" s="28"/>
      <c r="ADM80" s="28"/>
      <c r="ADN80" s="28"/>
      <c r="ADO80" s="28"/>
      <c r="ADP80" s="28"/>
      <c r="ADQ80" s="28"/>
      <c r="ADR80" s="28"/>
      <c r="ADS80" s="28"/>
      <c r="ADT80" s="28"/>
      <c r="ADU80" s="28"/>
      <c r="ADV80" s="28"/>
      <c r="ADW80" s="28"/>
      <c r="ADX80" s="28"/>
      <c r="ADY80" s="28"/>
      <c r="ADZ80" s="28"/>
      <c r="AEA80" s="28"/>
      <c r="AEB80" s="28"/>
      <c r="AEC80" s="28"/>
      <c r="AED80" s="28"/>
      <c r="AEE80" s="28"/>
      <c r="AEF80" s="28"/>
      <c r="AEG80" s="28"/>
      <c r="AEH80" s="28"/>
      <c r="AEI80" s="28"/>
      <c r="AEJ80" s="28"/>
      <c r="AEK80" s="28"/>
      <c r="AEL80" s="28"/>
      <c r="AEM80" s="28"/>
      <c r="AEN80" s="28"/>
      <c r="AEO80" s="28"/>
      <c r="AEP80" s="28"/>
      <c r="AEQ80" s="28"/>
      <c r="AER80" s="28"/>
      <c r="AES80" s="28"/>
      <c r="AET80" s="28"/>
      <c r="AEU80" s="28"/>
      <c r="AEV80" s="28"/>
      <c r="AEW80" s="28"/>
      <c r="AEX80" s="28"/>
      <c r="AEY80" s="28"/>
      <c r="AEZ80" s="28"/>
      <c r="AFA80" s="28"/>
      <c r="AFB80" s="28"/>
      <c r="AFC80" s="28"/>
      <c r="AFD80" s="28"/>
      <c r="AFE80" s="28"/>
      <c r="AFF80" s="28"/>
      <c r="AFG80" s="28"/>
      <c r="AFH80" s="28"/>
      <c r="AFI80" s="28"/>
      <c r="AFJ80" s="28"/>
      <c r="AFK80" s="28"/>
      <c r="AFL80" s="28"/>
      <c r="AFM80" s="28"/>
      <c r="AFN80" s="28"/>
      <c r="AFO80" s="28"/>
      <c r="AFP80" s="28"/>
      <c r="AFQ80" s="28"/>
      <c r="AFR80" s="28"/>
      <c r="AFS80" s="28"/>
      <c r="AFT80" s="28"/>
      <c r="AFU80" s="28"/>
      <c r="AFV80" s="28"/>
      <c r="AFW80" s="28"/>
      <c r="AFX80" s="28"/>
      <c r="AFY80" s="28"/>
      <c r="AFZ80" s="28"/>
      <c r="AGA80" s="28"/>
      <c r="AGB80" s="28"/>
      <c r="AGC80" s="28"/>
      <c r="AGD80" s="28"/>
      <c r="AGE80" s="28"/>
      <c r="AGF80" s="28"/>
      <c r="AGG80" s="28"/>
      <c r="AGH80" s="28"/>
      <c r="AGI80" s="28"/>
      <c r="AGJ80" s="28"/>
      <c r="AGK80" s="28"/>
      <c r="AGL80" s="28"/>
      <c r="AGM80" s="28"/>
      <c r="AGN80" s="28"/>
      <c r="AGO80" s="28"/>
      <c r="AGP80" s="28"/>
      <c r="AGQ80" s="28"/>
      <c r="AGR80" s="28"/>
      <c r="AGS80" s="28"/>
      <c r="AGT80" s="28"/>
      <c r="AGU80" s="28"/>
      <c r="AGV80" s="28"/>
      <c r="AGW80" s="28"/>
      <c r="AGX80" s="28"/>
      <c r="AGY80" s="28"/>
      <c r="AGZ80" s="28"/>
      <c r="AHA80" s="28"/>
      <c r="AHB80" s="28"/>
      <c r="AHC80" s="28"/>
      <c r="AHD80" s="28"/>
      <c r="AHE80" s="28"/>
      <c r="AHF80" s="28"/>
      <c r="AHG80" s="28"/>
      <c r="AHH80" s="28"/>
      <c r="AHI80" s="28"/>
      <c r="AHJ80" s="28"/>
      <c r="AHK80" s="28"/>
      <c r="AHL80" s="28"/>
      <c r="AHM80" s="28"/>
      <c r="AHN80" s="28"/>
      <c r="AHO80" s="28"/>
      <c r="AHP80" s="28"/>
      <c r="AHQ80" s="28"/>
      <c r="AHR80" s="28"/>
      <c r="AHS80" s="28"/>
      <c r="AHT80" s="28"/>
      <c r="AHU80" s="28"/>
      <c r="AHV80" s="28"/>
      <c r="AHW80" s="28"/>
      <c r="AHX80" s="28"/>
      <c r="AHY80" s="28"/>
      <c r="AHZ80" s="28"/>
      <c r="AIA80" s="28"/>
      <c r="AIB80" s="28"/>
      <c r="AIC80" s="28"/>
      <c r="AID80" s="28"/>
      <c r="AIE80" s="28"/>
      <c r="AIF80" s="28"/>
      <c r="AIG80" s="28"/>
      <c r="AIH80" s="28"/>
      <c r="AII80" s="28"/>
      <c r="AIJ80" s="28"/>
      <c r="AIK80" s="28"/>
      <c r="AIL80" s="28"/>
      <c r="AIM80" s="28"/>
      <c r="AIN80" s="28"/>
      <c r="AIO80" s="28"/>
      <c r="AIP80" s="28"/>
      <c r="AIQ80" s="28"/>
      <c r="AIR80" s="28"/>
      <c r="AIS80" s="28"/>
      <c r="AIT80" s="28"/>
      <c r="AIU80" s="28"/>
      <c r="AIV80" s="28"/>
      <c r="AIW80" s="28"/>
      <c r="AIX80" s="28"/>
      <c r="AIY80" s="28"/>
      <c r="AIZ80" s="28"/>
      <c r="AJA80" s="28"/>
      <c r="AJB80" s="28"/>
      <c r="AJC80" s="28"/>
      <c r="AJD80" s="28"/>
      <c r="AJE80" s="28"/>
      <c r="AJF80" s="28"/>
      <c r="AJG80" s="28"/>
      <c r="AJH80" s="28"/>
      <c r="AJI80" s="28"/>
      <c r="AJJ80" s="28"/>
      <c r="AJK80" s="28"/>
      <c r="AJL80" s="28"/>
      <c r="AJM80" s="28"/>
      <c r="AJN80" s="28"/>
      <c r="AJO80" s="28"/>
      <c r="AJP80" s="28"/>
      <c r="AJQ80" s="28"/>
      <c r="AJR80" s="28"/>
      <c r="AJS80" s="28"/>
      <c r="AJT80" s="28"/>
      <c r="AJU80" s="28"/>
      <c r="AJV80" s="28"/>
      <c r="AJW80" s="28"/>
      <c r="AJX80" s="28"/>
      <c r="AJY80" s="28"/>
      <c r="AJZ80" s="28"/>
      <c r="AKA80" s="28"/>
      <c r="AKB80" s="28"/>
      <c r="AKC80" s="28"/>
      <c r="AKD80" s="28"/>
      <c r="AKE80" s="28"/>
      <c r="AKF80" s="28"/>
      <c r="AKG80" s="28"/>
      <c r="AKH80" s="28"/>
      <c r="AKI80" s="28"/>
      <c r="AKJ80" s="28"/>
      <c r="AKK80" s="28"/>
      <c r="AKL80" s="28"/>
      <c r="AKM80" s="28"/>
      <c r="AKN80" s="28"/>
      <c r="AKO80" s="28"/>
      <c r="AKP80" s="28"/>
      <c r="AKQ80" s="28"/>
      <c r="AKR80" s="28"/>
      <c r="AKS80" s="28"/>
      <c r="AKT80" s="28"/>
      <c r="AKU80" s="28"/>
      <c r="AKV80" s="28"/>
      <c r="AKW80" s="28"/>
      <c r="AKX80" s="28"/>
      <c r="AKY80" s="28"/>
      <c r="AKZ80" s="28"/>
      <c r="ALA80" s="28"/>
      <c r="ALB80" s="28"/>
      <c r="ALC80" s="28"/>
      <c r="ALD80" s="28"/>
      <c r="ALE80" s="28"/>
      <c r="ALF80" s="28"/>
      <c r="ALG80" s="28"/>
      <c r="ALH80" s="28"/>
      <c r="ALI80" s="28"/>
      <c r="ALJ80" s="28"/>
      <c r="ALK80" s="28"/>
      <c r="ALL80" s="28"/>
      <c r="ALM80" s="28"/>
      <c r="ALN80" s="28"/>
      <c r="ALO80" s="28"/>
      <c r="ALP80" s="28"/>
      <c r="ALQ80" s="28"/>
      <c r="ALR80" s="28"/>
      <c r="ALS80" s="28"/>
      <c r="ALT80" s="28"/>
      <c r="ALU80" s="28"/>
      <c r="ALV80" s="28"/>
      <c r="ALW80" s="28"/>
      <c r="ALX80" s="28"/>
      <c r="ALY80" s="28"/>
      <c r="ALZ80" s="28"/>
      <c r="AMA80" s="28"/>
      <c r="AMB80" s="28"/>
      <c r="AMC80" s="28"/>
      <c r="AMD80" s="28"/>
      <c r="AME80" s="28"/>
      <c r="AMF80" s="28"/>
      <c r="AMG80" s="28"/>
      <c r="AMH80" s="28"/>
      <c r="AMI80" s="28"/>
    </row>
    <row r="81" spans="1:1023" ht="22.5" customHeight="1" x14ac:dyDescent="0.2">
      <c r="A81" s="76" t="s">
        <v>143</v>
      </c>
      <c r="B81" s="290" t="s">
        <v>144</v>
      </c>
      <c r="C81" s="290"/>
      <c r="D81" s="290"/>
      <c r="E81" s="290"/>
      <c r="F81" s="290"/>
      <c r="G81" s="290"/>
      <c r="H81" s="290"/>
      <c r="I81" s="290"/>
      <c r="J81" s="290"/>
      <c r="K81" s="21"/>
      <c r="L81" s="21"/>
      <c r="M81" s="21"/>
      <c r="N81" s="21"/>
      <c r="O81" s="21"/>
      <c r="P81" s="77"/>
      <c r="Q81" s="21" t="s">
        <v>65</v>
      </c>
      <c r="R81" s="21"/>
      <c r="S81" s="70">
        <f>T81+V81+W81</f>
        <v>102</v>
      </c>
      <c r="T81" s="70"/>
      <c r="U81" s="71">
        <f>AD81+AI81+AN81+AS81+AX81+BC81+BH81+BM81</f>
        <v>0</v>
      </c>
      <c r="V81" s="78">
        <f>AG81+AL81+AQ81+AV81+BA81+BF81+BK81+BP81</f>
        <v>10</v>
      </c>
      <c r="W81" s="21">
        <f>AE81+AJ81+AO81+AT81+AY81+BD81+BI81+BN81</f>
        <v>92</v>
      </c>
      <c r="X81" s="79">
        <f>W81-Y81-AA81-Z81</f>
        <v>32</v>
      </c>
      <c r="Y81" s="79"/>
      <c r="Z81" s="79">
        <v>60</v>
      </c>
      <c r="AA81" s="79"/>
      <c r="AB81" s="79">
        <f>AF81+AK81+AP81+AU81+AZ81+BE81+BJ81+BO81</f>
        <v>0</v>
      </c>
      <c r="AC81" s="80">
        <f>AE81+AF81+AG81</f>
        <v>0</v>
      </c>
      <c r="AD81" s="81"/>
      <c r="AE81" s="21"/>
      <c r="AF81" s="21"/>
      <c r="AG81" s="21"/>
      <c r="AH81" s="80">
        <f>AJ81+AK81+AL81</f>
        <v>0</v>
      </c>
      <c r="AI81" s="81"/>
      <c r="AJ81" s="21"/>
      <c r="AK81" s="21"/>
      <c r="AL81" s="21"/>
      <c r="AM81" s="80">
        <f>AO81+AP81+AQ81</f>
        <v>0</v>
      </c>
      <c r="AN81" s="81"/>
      <c r="AO81" s="21"/>
      <c r="AP81" s="21"/>
      <c r="AQ81" s="21"/>
      <c r="AR81" s="80">
        <f>AT81+AU81+AV81</f>
        <v>0</v>
      </c>
      <c r="AS81" s="81"/>
      <c r="AT81" s="21"/>
      <c r="AU81" s="21"/>
      <c r="AV81" s="21"/>
      <c r="AW81" s="86">
        <f>AY81+AZ81+BA81</f>
        <v>0</v>
      </c>
      <c r="AX81" s="81"/>
      <c r="AY81" s="21"/>
      <c r="AZ81" s="21"/>
      <c r="BA81" s="79"/>
      <c r="BB81" s="21">
        <f>BD81+BE81+BF81</f>
        <v>66</v>
      </c>
      <c r="BC81" s="81"/>
      <c r="BD81" s="21">
        <v>56</v>
      </c>
      <c r="BE81" s="21"/>
      <c r="BF81" s="21">
        <v>10</v>
      </c>
      <c r="BG81" s="86">
        <f>BI81+BJ81+BK81</f>
        <v>36</v>
      </c>
      <c r="BH81" s="81"/>
      <c r="BI81" s="21">
        <v>36</v>
      </c>
      <c r="BJ81" s="21"/>
      <c r="BK81" s="79"/>
      <c r="BL81" s="80">
        <f>BN81+BO81+BP81</f>
        <v>0</v>
      </c>
      <c r="BM81" s="81"/>
      <c r="BN81" s="21"/>
      <c r="BO81" s="21"/>
      <c r="BP81" s="21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  <c r="IW81" s="28"/>
      <c r="IX81" s="28"/>
      <c r="IY81" s="28"/>
      <c r="IZ81" s="28"/>
      <c r="JA81" s="28"/>
      <c r="JB81" s="28"/>
      <c r="JC81" s="28"/>
      <c r="JD81" s="28"/>
      <c r="JE81" s="28"/>
      <c r="JF81" s="28"/>
      <c r="JG81" s="28"/>
      <c r="JH81" s="28"/>
      <c r="JI81" s="28"/>
      <c r="JJ81" s="28"/>
      <c r="JK81" s="28"/>
      <c r="JL81" s="28"/>
      <c r="JM81" s="28"/>
      <c r="JN81" s="28"/>
      <c r="JO81" s="28"/>
      <c r="JP81" s="28"/>
      <c r="JQ81" s="28"/>
      <c r="JR81" s="28"/>
      <c r="JS81" s="28"/>
      <c r="JT81" s="28"/>
      <c r="JU81" s="28"/>
      <c r="JV81" s="28"/>
      <c r="JW81" s="28"/>
      <c r="JX81" s="28"/>
      <c r="JY81" s="28"/>
      <c r="JZ81" s="28"/>
      <c r="KA81" s="28"/>
      <c r="KB81" s="28"/>
      <c r="KC81" s="28"/>
      <c r="KD81" s="28"/>
      <c r="KE81" s="28"/>
      <c r="KF81" s="28"/>
      <c r="KG81" s="28"/>
      <c r="KH81" s="28"/>
      <c r="KI81" s="28"/>
      <c r="KJ81" s="28"/>
      <c r="KK81" s="28"/>
      <c r="KL81" s="28"/>
      <c r="KM81" s="28"/>
      <c r="KN81" s="28"/>
      <c r="KO81" s="28"/>
      <c r="KP81" s="28"/>
      <c r="KQ81" s="28"/>
      <c r="KR81" s="28"/>
      <c r="KS81" s="28"/>
      <c r="KT81" s="28"/>
      <c r="KU81" s="28"/>
      <c r="KV81" s="28"/>
      <c r="KW81" s="28"/>
      <c r="KX81" s="28"/>
      <c r="KY81" s="28"/>
      <c r="KZ81" s="28"/>
      <c r="LA81" s="28"/>
      <c r="LB81" s="28"/>
      <c r="LC81" s="28"/>
      <c r="LD81" s="28"/>
      <c r="LE81" s="28"/>
      <c r="LF81" s="28"/>
      <c r="LG81" s="28"/>
      <c r="LH81" s="28"/>
      <c r="LI81" s="28"/>
      <c r="LJ81" s="28"/>
      <c r="LK81" s="28"/>
      <c r="LL81" s="28"/>
      <c r="LM81" s="28"/>
      <c r="LN81" s="28"/>
      <c r="LO81" s="28"/>
      <c r="LP81" s="28"/>
      <c r="LQ81" s="28"/>
      <c r="LR81" s="28"/>
      <c r="LS81" s="28"/>
      <c r="LT81" s="28"/>
      <c r="LU81" s="28"/>
      <c r="LV81" s="28"/>
      <c r="LW81" s="28"/>
      <c r="LX81" s="28"/>
      <c r="LY81" s="28"/>
      <c r="LZ81" s="28"/>
      <c r="MA81" s="28"/>
      <c r="MB81" s="28"/>
      <c r="MC81" s="28"/>
      <c r="MD81" s="28"/>
      <c r="ME81" s="28"/>
      <c r="MF81" s="28"/>
      <c r="MG81" s="28"/>
      <c r="MH81" s="28"/>
      <c r="MI81" s="28"/>
      <c r="MJ81" s="28"/>
      <c r="MK81" s="28"/>
      <c r="ML81" s="28"/>
      <c r="MM81" s="28"/>
      <c r="MN81" s="28"/>
      <c r="MO81" s="28"/>
      <c r="MP81" s="28"/>
      <c r="MQ81" s="28"/>
      <c r="MR81" s="28"/>
      <c r="MS81" s="28"/>
      <c r="MT81" s="28"/>
      <c r="MU81" s="28"/>
      <c r="MV81" s="28"/>
      <c r="MW81" s="28"/>
      <c r="MX81" s="28"/>
      <c r="MY81" s="28"/>
      <c r="MZ81" s="28"/>
      <c r="NA81" s="28"/>
      <c r="NB81" s="28"/>
      <c r="NC81" s="28"/>
      <c r="ND81" s="28"/>
      <c r="NE81" s="28"/>
      <c r="NF81" s="28"/>
      <c r="NG81" s="28"/>
      <c r="NH81" s="28"/>
      <c r="NI81" s="28"/>
      <c r="NJ81" s="28"/>
      <c r="NK81" s="28"/>
      <c r="NL81" s="28"/>
      <c r="NM81" s="28"/>
      <c r="NN81" s="28"/>
      <c r="NO81" s="28"/>
      <c r="NP81" s="28"/>
      <c r="NQ81" s="28"/>
      <c r="NR81" s="28"/>
      <c r="NS81" s="28"/>
      <c r="NT81" s="28"/>
      <c r="NU81" s="28"/>
      <c r="NV81" s="28"/>
      <c r="NW81" s="28"/>
      <c r="NX81" s="28"/>
      <c r="NY81" s="28"/>
      <c r="NZ81" s="28"/>
      <c r="OA81" s="28"/>
      <c r="OB81" s="28"/>
      <c r="OC81" s="28"/>
      <c r="OD81" s="28"/>
      <c r="OE81" s="28"/>
      <c r="OF81" s="28"/>
      <c r="OG81" s="28"/>
      <c r="OH81" s="28"/>
      <c r="OI81" s="28"/>
      <c r="OJ81" s="28"/>
      <c r="OK81" s="28"/>
      <c r="OL81" s="28"/>
      <c r="OM81" s="28"/>
      <c r="ON81" s="28"/>
      <c r="OO81" s="28"/>
      <c r="OP81" s="28"/>
      <c r="OQ81" s="28"/>
      <c r="OR81" s="28"/>
      <c r="OS81" s="28"/>
      <c r="OT81" s="28"/>
      <c r="OU81" s="28"/>
      <c r="OV81" s="28"/>
      <c r="OW81" s="28"/>
      <c r="OX81" s="28"/>
      <c r="OY81" s="28"/>
      <c r="OZ81" s="28"/>
      <c r="PA81" s="28"/>
      <c r="PB81" s="28"/>
      <c r="PC81" s="28"/>
      <c r="PD81" s="28"/>
      <c r="PE81" s="28"/>
      <c r="PF81" s="28"/>
      <c r="PG81" s="28"/>
      <c r="PH81" s="28"/>
      <c r="PI81" s="28"/>
      <c r="PJ81" s="28"/>
      <c r="PK81" s="28"/>
      <c r="PL81" s="28"/>
      <c r="PM81" s="28"/>
      <c r="PN81" s="28"/>
      <c r="PO81" s="28"/>
      <c r="PP81" s="28"/>
      <c r="PQ81" s="28"/>
      <c r="PR81" s="28"/>
      <c r="PS81" s="28"/>
      <c r="PT81" s="28"/>
      <c r="PU81" s="28"/>
      <c r="PV81" s="28"/>
      <c r="PW81" s="28"/>
      <c r="PX81" s="28"/>
      <c r="PY81" s="28"/>
      <c r="PZ81" s="28"/>
      <c r="QA81" s="28"/>
      <c r="QB81" s="28"/>
      <c r="QC81" s="28"/>
      <c r="QD81" s="28"/>
      <c r="QE81" s="28"/>
      <c r="QF81" s="28"/>
      <c r="QG81" s="28"/>
      <c r="QH81" s="28"/>
      <c r="QI81" s="28"/>
      <c r="QJ81" s="28"/>
      <c r="QK81" s="28"/>
      <c r="QL81" s="28"/>
      <c r="QM81" s="28"/>
      <c r="QN81" s="28"/>
      <c r="QO81" s="28"/>
      <c r="QP81" s="28"/>
      <c r="QQ81" s="28"/>
      <c r="QR81" s="28"/>
      <c r="QS81" s="28"/>
      <c r="QT81" s="28"/>
      <c r="QU81" s="28"/>
      <c r="QV81" s="28"/>
      <c r="QW81" s="28"/>
      <c r="QX81" s="28"/>
      <c r="QY81" s="28"/>
      <c r="QZ81" s="28"/>
      <c r="RA81" s="28"/>
      <c r="RB81" s="28"/>
      <c r="RC81" s="28"/>
      <c r="RD81" s="28"/>
      <c r="RE81" s="28"/>
      <c r="RF81" s="28"/>
      <c r="RG81" s="28"/>
      <c r="RH81" s="28"/>
      <c r="RI81" s="28"/>
      <c r="RJ81" s="28"/>
      <c r="RK81" s="28"/>
      <c r="RL81" s="28"/>
      <c r="RM81" s="28"/>
      <c r="RN81" s="28"/>
      <c r="RO81" s="28"/>
      <c r="RP81" s="28"/>
      <c r="RQ81" s="28"/>
      <c r="RR81" s="28"/>
      <c r="RS81" s="28"/>
      <c r="RT81" s="28"/>
      <c r="RU81" s="28"/>
      <c r="RV81" s="28"/>
      <c r="RW81" s="28"/>
      <c r="RX81" s="28"/>
      <c r="RY81" s="28"/>
      <c r="RZ81" s="28"/>
      <c r="SA81" s="28"/>
      <c r="SB81" s="28"/>
      <c r="SC81" s="28"/>
      <c r="SD81" s="28"/>
      <c r="SE81" s="28"/>
      <c r="SF81" s="28"/>
      <c r="SG81" s="28"/>
      <c r="SH81" s="28"/>
      <c r="SI81" s="28"/>
      <c r="SJ81" s="28"/>
      <c r="SK81" s="28"/>
      <c r="SL81" s="28"/>
      <c r="SM81" s="28"/>
      <c r="SN81" s="28"/>
      <c r="SO81" s="28"/>
      <c r="SP81" s="28"/>
      <c r="SQ81" s="28"/>
      <c r="SR81" s="28"/>
      <c r="SS81" s="28"/>
      <c r="ST81" s="28"/>
      <c r="SU81" s="28"/>
      <c r="SV81" s="28"/>
      <c r="SW81" s="28"/>
      <c r="SX81" s="28"/>
      <c r="SY81" s="28"/>
      <c r="SZ81" s="28"/>
      <c r="TA81" s="28"/>
      <c r="TB81" s="28"/>
      <c r="TC81" s="28"/>
      <c r="TD81" s="28"/>
      <c r="TE81" s="28"/>
      <c r="TF81" s="28"/>
      <c r="TG81" s="28"/>
      <c r="TH81" s="28"/>
      <c r="TI81" s="28"/>
      <c r="TJ81" s="28"/>
      <c r="TK81" s="28"/>
      <c r="TL81" s="28"/>
      <c r="TM81" s="28"/>
      <c r="TN81" s="28"/>
      <c r="TO81" s="28"/>
      <c r="TP81" s="28"/>
      <c r="TQ81" s="28"/>
      <c r="TR81" s="28"/>
      <c r="TS81" s="28"/>
      <c r="TT81" s="28"/>
      <c r="TU81" s="28"/>
      <c r="TV81" s="28"/>
      <c r="TW81" s="28"/>
      <c r="TX81" s="28"/>
      <c r="TY81" s="28"/>
      <c r="TZ81" s="28"/>
      <c r="UA81" s="28"/>
      <c r="UB81" s="28"/>
      <c r="UC81" s="28"/>
      <c r="UD81" s="28"/>
      <c r="UE81" s="28"/>
      <c r="UF81" s="28"/>
      <c r="UG81" s="28"/>
      <c r="UH81" s="28"/>
      <c r="UI81" s="28"/>
      <c r="UJ81" s="28"/>
      <c r="UK81" s="28"/>
      <c r="UL81" s="28"/>
      <c r="UM81" s="28"/>
      <c r="UN81" s="28"/>
      <c r="UO81" s="28"/>
      <c r="UP81" s="28"/>
      <c r="UQ81" s="28"/>
      <c r="UR81" s="28"/>
      <c r="US81" s="28"/>
      <c r="UT81" s="28"/>
      <c r="UU81" s="28"/>
      <c r="UV81" s="28"/>
      <c r="UW81" s="28"/>
      <c r="UX81" s="28"/>
      <c r="UY81" s="28"/>
      <c r="UZ81" s="28"/>
      <c r="VA81" s="28"/>
      <c r="VB81" s="28"/>
      <c r="VC81" s="28"/>
      <c r="VD81" s="28"/>
      <c r="VE81" s="28"/>
      <c r="VF81" s="28"/>
      <c r="VG81" s="28"/>
      <c r="VH81" s="28"/>
      <c r="VI81" s="28"/>
      <c r="VJ81" s="28"/>
      <c r="VK81" s="28"/>
      <c r="VL81" s="28"/>
      <c r="VM81" s="28"/>
      <c r="VN81" s="28"/>
      <c r="VO81" s="28"/>
      <c r="VP81" s="28"/>
      <c r="VQ81" s="28"/>
      <c r="VR81" s="28"/>
      <c r="VS81" s="28"/>
      <c r="VT81" s="28"/>
      <c r="VU81" s="28"/>
      <c r="VV81" s="28"/>
      <c r="VW81" s="28"/>
      <c r="VX81" s="28"/>
      <c r="VY81" s="28"/>
      <c r="VZ81" s="28"/>
      <c r="WA81" s="28"/>
      <c r="WB81" s="28"/>
      <c r="WC81" s="28"/>
      <c r="WD81" s="28"/>
      <c r="WE81" s="28"/>
      <c r="WF81" s="28"/>
      <c r="WG81" s="28"/>
      <c r="WH81" s="28"/>
      <c r="WI81" s="28"/>
      <c r="WJ81" s="28"/>
      <c r="WK81" s="28"/>
      <c r="WL81" s="28"/>
      <c r="WM81" s="28"/>
      <c r="WN81" s="28"/>
      <c r="WO81" s="28"/>
      <c r="WP81" s="28"/>
      <c r="WQ81" s="28"/>
      <c r="WR81" s="28"/>
      <c r="WS81" s="28"/>
      <c r="WT81" s="28"/>
      <c r="WU81" s="28"/>
      <c r="WV81" s="28"/>
      <c r="WW81" s="28"/>
      <c r="WX81" s="28"/>
      <c r="WY81" s="28"/>
      <c r="WZ81" s="28"/>
      <c r="XA81" s="28"/>
      <c r="XB81" s="28"/>
      <c r="XC81" s="28"/>
      <c r="XD81" s="28"/>
      <c r="XE81" s="28"/>
      <c r="XF81" s="28"/>
      <c r="XG81" s="28"/>
      <c r="XH81" s="28"/>
      <c r="XI81" s="28"/>
      <c r="XJ81" s="28"/>
      <c r="XK81" s="28"/>
      <c r="XL81" s="28"/>
      <c r="XM81" s="28"/>
      <c r="XN81" s="28"/>
      <c r="XO81" s="28"/>
      <c r="XP81" s="28"/>
      <c r="XQ81" s="28"/>
      <c r="XR81" s="28"/>
      <c r="XS81" s="28"/>
      <c r="XT81" s="28"/>
      <c r="XU81" s="28"/>
      <c r="XV81" s="28"/>
      <c r="XW81" s="28"/>
      <c r="XX81" s="28"/>
      <c r="XY81" s="28"/>
      <c r="XZ81" s="28"/>
      <c r="YA81" s="28"/>
      <c r="YB81" s="28"/>
      <c r="YC81" s="28"/>
      <c r="YD81" s="28"/>
      <c r="YE81" s="28"/>
      <c r="YF81" s="28"/>
      <c r="YG81" s="28"/>
      <c r="YH81" s="28"/>
      <c r="YI81" s="28"/>
      <c r="YJ81" s="28"/>
      <c r="YK81" s="28"/>
      <c r="YL81" s="28"/>
      <c r="YM81" s="28"/>
      <c r="YN81" s="28"/>
      <c r="YO81" s="28"/>
      <c r="YP81" s="28"/>
      <c r="YQ81" s="28"/>
      <c r="YR81" s="28"/>
      <c r="YS81" s="28"/>
      <c r="YT81" s="28"/>
      <c r="YU81" s="28"/>
      <c r="YV81" s="28"/>
      <c r="YW81" s="28"/>
      <c r="YX81" s="28"/>
      <c r="YY81" s="28"/>
      <c r="YZ81" s="28"/>
      <c r="ZA81" s="28"/>
      <c r="ZB81" s="28"/>
      <c r="ZC81" s="28"/>
      <c r="ZD81" s="28"/>
      <c r="ZE81" s="28"/>
      <c r="ZF81" s="28"/>
      <c r="ZG81" s="28"/>
      <c r="ZH81" s="28"/>
      <c r="ZI81" s="28"/>
      <c r="ZJ81" s="28"/>
      <c r="ZK81" s="28"/>
      <c r="ZL81" s="28"/>
      <c r="ZM81" s="28"/>
      <c r="ZN81" s="28"/>
      <c r="ZO81" s="28"/>
      <c r="ZP81" s="28"/>
      <c r="ZQ81" s="28"/>
      <c r="ZR81" s="28"/>
      <c r="ZS81" s="28"/>
      <c r="ZT81" s="28"/>
      <c r="ZU81" s="28"/>
      <c r="ZV81" s="28"/>
      <c r="ZW81" s="28"/>
      <c r="ZX81" s="28"/>
      <c r="ZY81" s="28"/>
      <c r="ZZ81" s="28"/>
      <c r="AAA81" s="28"/>
      <c r="AAB81" s="28"/>
      <c r="AAC81" s="28"/>
      <c r="AAD81" s="28"/>
      <c r="AAE81" s="28"/>
      <c r="AAF81" s="28"/>
      <c r="AAG81" s="28"/>
      <c r="AAH81" s="28"/>
      <c r="AAI81" s="28"/>
      <c r="AAJ81" s="28"/>
      <c r="AAK81" s="28"/>
      <c r="AAL81" s="28"/>
      <c r="AAM81" s="28"/>
      <c r="AAN81" s="28"/>
      <c r="AAO81" s="28"/>
      <c r="AAP81" s="28"/>
      <c r="AAQ81" s="28"/>
      <c r="AAR81" s="28"/>
      <c r="AAS81" s="28"/>
      <c r="AAT81" s="28"/>
      <c r="AAU81" s="28"/>
      <c r="AAV81" s="28"/>
      <c r="AAW81" s="28"/>
      <c r="AAX81" s="28"/>
      <c r="AAY81" s="28"/>
      <c r="AAZ81" s="28"/>
      <c r="ABA81" s="28"/>
      <c r="ABB81" s="28"/>
      <c r="ABC81" s="28"/>
      <c r="ABD81" s="28"/>
      <c r="ABE81" s="28"/>
      <c r="ABF81" s="28"/>
      <c r="ABG81" s="28"/>
      <c r="ABH81" s="28"/>
      <c r="ABI81" s="28"/>
      <c r="ABJ81" s="28"/>
      <c r="ABK81" s="28"/>
      <c r="ABL81" s="28"/>
      <c r="ABM81" s="28"/>
      <c r="ABN81" s="28"/>
      <c r="ABO81" s="28"/>
      <c r="ABP81" s="28"/>
      <c r="ABQ81" s="28"/>
      <c r="ABR81" s="28"/>
      <c r="ABS81" s="28"/>
      <c r="ABT81" s="28"/>
      <c r="ABU81" s="28"/>
      <c r="ABV81" s="28"/>
      <c r="ABW81" s="28"/>
      <c r="ABX81" s="28"/>
      <c r="ABY81" s="28"/>
      <c r="ABZ81" s="28"/>
      <c r="ACA81" s="28"/>
      <c r="ACB81" s="28"/>
      <c r="ACC81" s="28"/>
      <c r="ACD81" s="28"/>
      <c r="ACE81" s="28"/>
      <c r="ACF81" s="28"/>
      <c r="ACG81" s="28"/>
      <c r="ACH81" s="28"/>
      <c r="ACI81" s="28"/>
      <c r="ACJ81" s="28"/>
      <c r="ACK81" s="28"/>
      <c r="ACL81" s="28"/>
      <c r="ACM81" s="28"/>
      <c r="ACN81" s="28"/>
      <c r="ACO81" s="28"/>
      <c r="ACP81" s="28"/>
      <c r="ACQ81" s="28"/>
      <c r="ACR81" s="28"/>
      <c r="ACS81" s="28"/>
      <c r="ACT81" s="28"/>
      <c r="ACU81" s="28"/>
      <c r="ACV81" s="28"/>
      <c r="ACW81" s="28"/>
      <c r="ACX81" s="28"/>
      <c r="ACY81" s="28"/>
      <c r="ACZ81" s="28"/>
      <c r="ADA81" s="28"/>
      <c r="ADB81" s="28"/>
      <c r="ADC81" s="28"/>
      <c r="ADD81" s="28"/>
      <c r="ADE81" s="28"/>
      <c r="ADF81" s="28"/>
      <c r="ADG81" s="28"/>
      <c r="ADH81" s="28"/>
      <c r="ADI81" s="28"/>
      <c r="ADJ81" s="28"/>
      <c r="ADK81" s="28"/>
      <c r="ADL81" s="28"/>
      <c r="ADM81" s="28"/>
      <c r="ADN81" s="28"/>
      <c r="ADO81" s="28"/>
      <c r="ADP81" s="28"/>
      <c r="ADQ81" s="28"/>
      <c r="ADR81" s="28"/>
      <c r="ADS81" s="28"/>
      <c r="ADT81" s="28"/>
      <c r="ADU81" s="28"/>
      <c r="ADV81" s="28"/>
      <c r="ADW81" s="28"/>
      <c r="ADX81" s="28"/>
      <c r="ADY81" s="28"/>
      <c r="ADZ81" s="28"/>
      <c r="AEA81" s="28"/>
      <c r="AEB81" s="28"/>
      <c r="AEC81" s="28"/>
      <c r="AED81" s="28"/>
      <c r="AEE81" s="28"/>
      <c r="AEF81" s="28"/>
      <c r="AEG81" s="28"/>
      <c r="AEH81" s="28"/>
      <c r="AEI81" s="28"/>
      <c r="AEJ81" s="28"/>
      <c r="AEK81" s="28"/>
      <c r="AEL81" s="28"/>
      <c r="AEM81" s="28"/>
      <c r="AEN81" s="28"/>
      <c r="AEO81" s="28"/>
      <c r="AEP81" s="28"/>
      <c r="AEQ81" s="28"/>
      <c r="AER81" s="28"/>
      <c r="AES81" s="28"/>
      <c r="AET81" s="28"/>
      <c r="AEU81" s="28"/>
      <c r="AEV81" s="28"/>
      <c r="AEW81" s="28"/>
      <c r="AEX81" s="28"/>
      <c r="AEY81" s="28"/>
      <c r="AEZ81" s="28"/>
      <c r="AFA81" s="28"/>
      <c r="AFB81" s="28"/>
      <c r="AFC81" s="28"/>
      <c r="AFD81" s="28"/>
      <c r="AFE81" s="28"/>
      <c r="AFF81" s="28"/>
      <c r="AFG81" s="28"/>
      <c r="AFH81" s="28"/>
      <c r="AFI81" s="28"/>
      <c r="AFJ81" s="28"/>
      <c r="AFK81" s="28"/>
      <c r="AFL81" s="28"/>
      <c r="AFM81" s="28"/>
      <c r="AFN81" s="28"/>
      <c r="AFO81" s="28"/>
      <c r="AFP81" s="28"/>
      <c r="AFQ81" s="28"/>
      <c r="AFR81" s="28"/>
      <c r="AFS81" s="28"/>
      <c r="AFT81" s="28"/>
      <c r="AFU81" s="28"/>
      <c r="AFV81" s="28"/>
      <c r="AFW81" s="28"/>
      <c r="AFX81" s="28"/>
      <c r="AFY81" s="28"/>
      <c r="AFZ81" s="28"/>
      <c r="AGA81" s="28"/>
      <c r="AGB81" s="28"/>
      <c r="AGC81" s="28"/>
      <c r="AGD81" s="28"/>
      <c r="AGE81" s="28"/>
      <c r="AGF81" s="28"/>
      <c r="AGG81" s="28"/>
      <c r="AGH81" s="28"/>
      <c r="AGI81" s="28"/>
      <c r="AGJ81" s="28"/>
      <c r="AGK81" s="28"/>
      <c r="AGL81" s="28"/>
      <c r="AGM81" s="28"/>
      <c r="AGN81" s="28"/>
      <c r="AGO81" s="28"/>
      <c r="AGP81" s="28"/>
      <c r="AGQ81" s="28"/>
      <c r="AGR81" s="28"/>
      <c r="AGS81" s="28"/>
      <c r="AGT81" s="28"/>
      <c r="AGU81" s="28"/>
      <c r="AGV81" s="28"/>
      <c r="AGW81" s="28"/>
      <c r="AGX81" s="28"/>
      <c r="AGY81" s="28"/>
      <c r="AGZ81" s="28"/>
      <c r="AHA81" s="28"/>
      <c r="AHB81" s="28"/>
      <c r="AHC81" s="28"/>
      <c r="AHD81" s="28"/>
      <c r="AHE81" s="28"/>
      <c r="AHF81" s="28"/>
      <c r="AHG81" s="28"/>
      <c r="AHH81" s="28"/>
      <c r="AHI81" s="28"/>
      <c r="AHJ81" s="28"/>
      <c r="AHK81" s="28"/>
      <c r="AHL81" s="28"/>
      <c r="AHM81" s="28"/>
      <c r="AHN81" s="28"/>
      <c r="AHO81" s="28"/>
      <c r="AHP81" s="28"/>
      <c r="AHQ81" s="28"/>
      <c r="AHR81" s="28"/>
      <c r="AHS81" s="28"/>
      <c r="AHT81" s="28"/>
      <c r="AHU81" s="28"/>
      <c r="AHV81" s="28"/>
      <c r="AHW81" s="28"/>
      <c r="AHX81" s="28"/>
      <c r="AHY81" s="28"/>
      <c r="AHZ81" s="28"/>
      <c r="AIA81" s="28"/>
      <c r="AIB81" s="28"/>
      <c r="AIC81" s="28"/>
      <c r="AID81" s="28"/>
      <c r="AIE81" s="28"/>
      <c r="AIF81" s="28"/>
      <c r="AIG81" s="28"/>
      <c r="AIH81" s="28"/>
      <c r="AII81" s="28"/>
      <c r="AIJ81" s="28"/>
      <c r="AIK81" s="28"/>
      <c r="AIL81" s="28"/>
      <c r="AIM81" s="28"/>
      <c r="AIN81" s="28"/>
      <c r="AIO81" s="28"/>
      <c r="AIP81" s="28"/>
      <c r="AIQ81" s="28"/>
      <c r="AIR81" s="28"/>
      <c r="AIS81" s="28"/>
      <c r="AIT81" s="28"/>
      <c r="AIU81" s="28"/>
      <c r="AIV81" s="28"/>
      <c r="AIW81" s="28"/>
      <c r="AIX81" s="28"/>
      <c r="AIY81" s="28"/>
      <c r="AIZ81" s="28"/>
      <c r="AJA81" s="28"/>
      <c r="AJB81" s="28"/>
      <c r="AJC81" s="28"/>
      <c r="AJD81" s="28"/>
      <c r="AJE81" s="28"/>
      <c r="AJF81" s="28"/>
      <c r="AJG81" s="28"/>
      <c r="AJH81" s="28"/>
      <c r="AJI81" s="28"/>
      <c r="AJJ81" s="28"/>
      <c r="AJK81" s="28"/>
      <c r="AJL81" s="28"/>
      <c r="AJM81" s="28"/>
      <c r="AJN81" s="28"/>
      <c r="AJO81" s="28"/>
      <c r="AJP81" s="28"/>
      <c r="AJQ81" s="28"/>
      <c r="AJR81" s="28"/>
      <c r="AJS81" s="28"/>
      <c r="AJT81" s="28"/>
      <c r="AJU81" s="28"/>
      <c r="AJV81" s="28"/>
      <c r="AJW81" s="28"/>
      <c r="AJX81" s="28"/>
      <c r="AJY81" s="28"/>
      <c r="AJZ81" s="28"/>
      <c r="AKA81" s="28"/>
      <c r="AKB81" s="28"/>
      <c r="AKC81" s="28"/>
      <c r="AKD81" s="28"/>
      <c r="AKE81" s="28"/>
      <c r="AKF81" s="28"/>
      <c r="AKG81" s="28"/>
      <c r="AKH81" s="28"/>
      <c r="AKI81" s="28"/>
      <c r="AKJ81" s="28"/>
      <c r="AKK81" s="28"/>
      <c r="AKL81" s="28"/>
      <c r="AKM81" s="28"/>
      <c r="AKN81" s="28"/>
      <c r="AKO81" s="28"/>
      <c r="AKP81" s="28"/>
      <c r="AKQ81" s="28"/>
      <c r="AKR81" s="28"/>
      <c r="AKS81" s="28"/>
      <c r="AKT81" s="28"/>
      <c r="AKU81" s="28"/>
      <c r="AKV81" s="28"/>
      <c r="AKW81" s="28"/>
      <c r="AKX81" s="28"/>
      <c r="AKY81" s="28"/>
      <c r="AKZ81" s="28"/>
      <c r="ALA81" s="28"/>
      <c r="ALB81" s="28"/>
      <c r="ALC81" s="28"/>
      <c r="ALD81" s="28"/>
      <c r="ALE81" s="28"/>
      <c r="ALF81" s="28"/>
      <c r="ALG81" s="28"/>
      <c r="ALH81" s="28"/>
      <c r="ALI81" s="28"/>
      <c r="ALJ81" s="28"/>
      <c r="ALK81" s="28"/>
      <c r="ALL81" s="28"/>
      <c r="ALM81" s="28"/>
      <c r="ALN81" s="28"/>
      <c r="ALO81" s="28"/>
      <c r="ALP81" s="28"/>
      <c r="ALQ81" s="28"/>
      <c r="ALR81" s="28"/>
      <c r="ALS81" s="28"/>
      <c r="ALT81" s="28"/>
      <c r="ALU81" s="28"/>
      <c r="ALV81" s="28"/>
      <c r="ALW81" s="28"/>
      <c r="ALX81" s="28"/>
      <c r="ALY81" s="28"/>
      <c r="ALZ81" s="28"/>
      <c r="AMA81" s="28"/>
      <c r="AMB81" s="28"/>
      <c r="AMC81" s="28"/>
      <c r="AMD81" s="28"/>
      <c r="AME81" s="28"/>
      <c r="AMF81" s="28"/>
      <c r="AMG81" s="28"/>
      <c r="AMH81" s="28"/>
      <c r="AMI81" s="28"/>
    </row>
    <row r="82" spans="1:1023" ht="11.25" customHeight="1" x14ac:dyDescent="0.2">
      <c r="A82" s="76" t="s">
        <v>145</v>
      </c>
      <c r="B82" s="291" t="s">
        <v>18</v>
      </c>
      <c r="C82" s="291"/>
      <c r="D82" s="291"/>
      <c r="E82" s="291"/>
      <c r="F82" s="291"/>
      <c r="G82" s="291"/>
      <c r="H82" s="291"/>
      <c r="I82" s="291"/>
      <c r="J82" s="291"/>
      <c r="K82" s="21"/>
      <c r="L82" s="21"/>
      <c r="M82" s="21"/>
      <c r="N82" s="21"/>
      <c r="O82" s="21"/>
      <c r="P82" s="21" t="s">
        <v>65</v>
      </c>
      <c r="Q82" s="21"/>
      <c r="R82" s="21"/>
      <c r="S82" s="70">
        <f>AB82</f>
        <v>36</v>
      </c>
      <c r="T82" s="70"/>
      <c r="U82" s="71"/>
      <c r="V82" s="78"/>
      <c r="W82" s="21"/>
      <c r="X82" s="79"/>
      <c r="Y82" s="79"/>
      <c r="Z82" s="79"/>
      <c r="AA82" s="79"/>
      <c r="AB82" s="79">
        <f>AF82+AK82+AP82+AU82+AZ82+BE82+BJ82+BO82</f>
        <v>36</v>
      </c>
      <c r="AC82" s="80">
        <f>AE82+AF82+AG82</f>
        <v>0</v>
      </c>
      <c r="AD82" s="81"/>
      <c r="AE82" s="21"/>
      <c r="AF82" s="21"/>
      <c r="AG82" s="21"/>
      <c r="AH82" s="80">
        <f>AJ82+AK82+AL82</f>
        <v>0</v>
      </c>
      <c r="AI82" s="81"/>
      <c r="AJ82" s="21"/>
      <c r="AK82" s="21"/>
      <c r="AL82" s="21"/>
      <c r="AM82" s="80">
        <f>AO82+AP82+AQ82</f>
        <v>0</v>
      </c>
      <c r="AN82" s="81"/>
      <c r="AO82" s="21"/>
      <c r="AP82" s="21"/>
      <c r="AQ82" s="21"/>
      <c r="AR82" s="80">
        <f>AT82+AU82+AV82</f>
        <v>0</v>
      </c>
      <c r="AS82" s="81"/>
      <c r="AT82" s="21"/>
      <c r="AU82" s="21"/>
      <c r="AV82" s="21"/>
      <c r="AW82" s="86">
        <f>AY82+AZ82+BA82</f>
        <v>0</v>
      </c>
      <c r="AX82" s="81"/>
      <c r="AY82" s="21"/>
      <c r="AZ82" s="21"/>
      <c r="BA82" s="79"/>
      <c r="BB82" s="21">
        <f>BD82+BE82+BF82</f>
        <v>36</v>
      </c>
      <c r="BC82" s="81"/>
      <c r="BD82" s="21"/>
      <c r="BE82" s="21">
        <v>36</v>
      </c>
      <c r="BF82" s="21"/>
      <c r="BG82" s="86">
        <f>BI82+BJ82+BK82</f>
        <v>0</v>
      </c>
      <c r="BH82" s="81"/>
      <c r="BI82" s="21"/>
      <c r="BJ82" s="21"/>
      <c r="BK82" s="79"/>
      <c r="BL82" s="80">
        <f>BN82+BO82+BP82</f>
        <v>0</v>
      </c>
      <c r="BM82" s="81"/>
      <c r="BN82" s="21"/>
      <c r="BO82" s="21"/>
      <c r="BP82" s="21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</row>
    <row r="83" spans="1:1023" ht="11.25" customHeight="1" x14ac:dyDescent="0.2">
      <c r="A83" s="137" t="s">
        <v>146</v>
      </c>
      <c r="B83" s="296" t="s">
        <v>19</v>
      </c>
      <c r="C83" s="296"/>
      <c r="D83" s="296"/>
      <c r="E83" s="296"/>
      <c r="F83" s="296"/>
      <c r="G83" s="296"/>
      <c r="H83" s="296"/>
      <c r="I83" s="296"/>
      <c r="J83" s="296"/>
      <c r="K83" s="31"/>
      <c r="L83" s="31"/>
      <c r="M83" s="31"/>
      <c r="N83" s="31"/>
      <c r="O83" s="31"/>
      <c r="P83" s="31"/>
      <c r="Q83" s="31"/>
      <c r="R83" s="31" t="s">
        <v>65</v>
      </c>
      <c r="S83" s="116">
        <f>AB83</f>
        <v>36</v>
      </c>
      <c r="T83" s="116"/>
      <c r="U83" s="117"/>
      <c r="V83" s="118"/>
      <c r="W83" s="31"/>
      <c r="X83" s="51"/>
      <c r="Y83" s="51"/>
      <c r="Z83" s="51"/>
      <c r="AA83" s="51"/>
      <c r="AB83" s="51">
        <f>AF83+AK83+AP83+AU83+AZ83+BE83+BJ83+BO83</f>
        <v>36</v>
      </c>
      <c r="AC83" s="88">
        <f>AE83+AF83+AG83</f>
        <v>0</v>
      </c>
      <c r="AD83" s="50"/>
      <c r="AE83" s="31"/>
      <c r="AF83" s="31"/>
      <c r="AG83" s="31"/>
      <c r="AH83" s="88">
        <f>AJ83+AK83+AL83</f>
        <v>0</v>
      </c>
      <c r="AI83" s="50"/>
      <c r="AJ83" s="31"/>
      <c r="AK83" s="31"/>
      <c r="AL83" s="31"/>
      <c r="AM83" s="88">
        <f>AO83+AP83+AQ83</f>
        <v>0</v>
      </c>
      <c r="AN83" s="50"/>
      <c r="AO83" s="31"/>
      <c r="AP83" s="31"/>
      <c r="AQ83" s="31"/>
      <c r="AR83" s="88">
        <f>AT83+AU83+AV83</f>
        <v>0</v>
      </c>
      <c r="AS83" s="50"/>
      <c r="AT83" s="31"/>
      <c r="AU83" s="31"/>
      <c r="AV83" s="31"/>
      <c r="AW83" s="90">
        <f>AY83+AZ83+BA83</f>
        <v>0</v>
      </c>
      <c r="AX83" s="50"/>
      <c r="AY83" s="31"/>
      <c r="AZ83" s="31"/>
      <c r="BA83" s="51"/>
      <c r="BB83" s="31">
        <f>BD83+BE83+BF83</f>
        <v>0</v>
      </c>
      <c r="BC83" s="50"/>
      <c r="BD83" s="31"/>
      <c r="BE83" s="31"/>
      <c r="BF83" s="31"/>
      <c r="BG83" s="90">
        <f>BI83+BJ83+BK83</f>
        <v>0</v>
      </c>
      <c r="BH83" s="50"/>
      <c r="BI83" s="31"/>
      <c r="BJ83" s="31"/>
      <c r="BK83" s="51"/>
      <c r="BL83" s="88">
        <f>BN83+BO83+BP83</f>
        <v>36</v>
      </c>
      <c r="BM83" s="50"/>
      <c r="BN83" s="31"/>
      <c r="BO83" s="31">
        <v>36</v>
      </c>
      <c r="BP83" s="31"/>
      <c r="BQ83" s="297"/>
      <c r="BR83" s="297"/>
      <c r="BS83" s="297"/>
      <c r="BT83" s="28"/>
      <c r="BU83" s="28"/>
      <c r="BV83" s="28"/>
      <c r="BW83" s="28"/>
      <c r="BX83" s="28"/>
      <c r="BY83" s="28"/>
      <c r="BZ83" s="28"/>
      <c r="CA83" s="28"/>
      <c r="CB83" s="28"/>
    </row>
    <row r="84" spans="1:1023" ht="11.25" customHeight="1" x14ac:dyDescent="0.2">
      <c r="A84" s="124" t="s">
        <v>147</v>
      </c>
      <c r="B84" s="298" t="s">
        <v>148</v>
      </c>
      <c r="C84" s="298"/>
      <c r="D84" s="298"/>
      <c r="E84" s="298"/>
      <c r="F84" s="298"/>
      <c r="G84" s="298"/>
      <c r="H84" s="298"/>
      <c r="I84" s="298"/>
      <c r="J84" s="298"/>
      <c r="K84" s="294" t="s">
        <v>63</v>
      </c>
      <c r="L84" s="294"/>
      <c r="M84" s="294"/>
      <c r="N84" s="294"/>
      <c r="O84" s="294"/>
      <c r="P84" s="294"/>
      <c r="Q84" s="294"/>
      <c r="R84" s="294"/>
      <c r="S84" s="125">
        <f>SUM(S85:S88)+U85</f>
        <v>240</v>
      </c>
      <c r="T84" s="125">
        <f t="shared" ref="T84:AX84" si="60">SUM(T85:T88)</f>
        <v>0</v>
      </c>
      <c r="U84" s="126">
        <f t="shared" si="60"/>
        <v>6</v>
      </c>
      <c r="V84" s="126">
        <f t="shared" si="60"/>
        <v>8</v>
      </c>
      <c r="W84" s="126">
        <f t="shared" si="60"/>
        <v>154</v>
      </c>
      <c r="X84" s="126">
        <f t="shared" si="60"/>
        <v>64</v>
      </c>
      <c r="Y84" s="126">
        <f t="shared" si="60"/>
        <v>0</v>
      </c>
      <c r="Z84" s="126">
        <f t="shared" si="60"/>
        <v>80</v>
      </c>
      <c r="AA84" s="126">
        <f t="shared" si="60"/>
        <v>10</v>
      </c>
      <c r="AB84" s="126">
        <f t="shared" si="60"/>
        <v>72</v>
      </c>
      <c r="AC84" s="127">
        <f t="shared" si="60"/>
        <v>0</v>
      </c>
      <c r="AD84" s="127">
        <f t="shared" si="60"/>
        <v>0</v>
      </c>
      <c r="AE84" s="127">
        <f t="shared" si="60"/>
        <v>0</v>
      </c>
      <c r="AF84" s="127">
        <f t="shared" si="60"/>
        <v>0</v>
      </c>
      <c r="AG84" s="127">
        <f t="shared" si="60"/>
        <v>0</v>
      </c>
      <c r="AH84" s="127">
        <f t="shared" si="60"/>
        <v>0</v>
      </c>
      <c r="AI84" s="127">
        <f t="shared" si="60"/>
        <v>0</v>
      </c>
      <c r="AJ84" s="127">
        <f t="shared" si="60"/>
        <v>0</v>
      </c>
      <c r="AK84" s="127">
        <f t="shared" si="60"/>
        <v>0</v>
      </c>
      <c r="AL84" s="127">
        <f t="shared" si="60"/>
        <v>0</v>
      </c>
      <c r="AM84" s="127">
        <f t="shared" si="60"/>
        <v>0</v>
      </c>
      <c r="AN84" s="127">
        <f t="shared" si="60"/>
        <v>0</v>
      </c>
      <c r="AO84" s="127">
        <f t="shared" si="60"/>
        <v>0</v>
      </c>
      <c r="AP84" s="127">
        <f t="shared" si="60"/>
        <v>0</v>
      </c>
      <c r="AQ84" s="127">
        <f t="shared" si="60"/>
        <v>0</v>
      </c>
      <c r="AR84" s="127">
        <f t="shared" si="60"/>
        <v>0</v>
      </c>
      <c r="AS84" s="127">
        <f t="shared" si="60"/>
        <v>0</v>
      </c>
      <c r="AT84" s="127">
        <f t="shared" si="60"/>
        <v>0</v>
      </c>
      <c r="AU84" s="127">
        <f t="shared" si="60"/>
        <v>0</v>
      </c>
      <c r="AV84" s="127">
        <f t="shared" si="60"/>
        <v>0</v>
      </c>
      <c r="AW84" s="128">
        <f t="shared" si="60"/>
        <v>0</v>
      </c>
      <c r="AX84" s="127">
        <f t="shared" si="60"/>
        <v>0</v>
      </c>
      <c r="AY84" s="127">
        <f t="shared" ref="AY84:BP84" si="61">SUM(AY85:AY88)</f>
        <v>0</v>
      </c>
      <c r="AZ84" s="127">
        <f t="shared" si="61"/>
        <v>0</v>
      </c>
      <c r="BA84" s="129">
        <f t="shared" si="61"/>
        <v>0</v>
      </c>
      <c r="BB84" s="127">
        <f t="shared" si="61"/>
        <v>72</v>
      </c>
      <c r="BC84" s="127">
        <f t="shared" si="61"/>
        <v>0</v>
      </c>
      <c r="BD84" s="127">
        <f t="shared" si="61"/>
        <v>36</v>
      </c>
      <c r="BE84" s="127">
        <f t="shared" si="61"/>
        <v>36</v>
      </c>
      <c r="BF84" s="127">
        <f t="shared" si="61"/>
        <v>0</v>
      </c>
      <c r="BG84" s="128">
        <f t="shared" si="61"/>
        <v>64</v>
      </c>
      <c r="BH84" s="127">
        <f t="shared" si="61"/>
        <v>0</v>
      </c>
      <c r="BI84" s="127">
        <f t="shared" si="61"/>
        <v>64</v>
      </c>
      <c r="BJ84" s="127">
        <f t="shared" si="61"/>
        <v>0</v>
      </c>
      <c r="BK84" s="129">
        <f t="shared" si="61"/>
        <v>0</v>
      </c>
      <c r="BL84" s="127">
        <f t="shared" si="61"/>
        <v>98</v>
      </c>
      <c r="BM84" s="127">
        <f t="shared" si="61"/>
        <v>6</v>
      </c>
      <c r="BN84" s="127">
        <f t="shared" si="61"/>
        <v>54</v>
      </c>
      <c r="BO84" s="127">
        <f t="shared" si="61"/>
        <v>36</v>
      </c>
      <c r="BP84" s="127">
        <f t="shared" si="61"/>
        <v>8</v>
      </c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  <c r="IW84" s="28"/>
      <c r="IX84" s="28"/>
      <c r="IY84" s="28"/>
      <c r="IZ84" s="28"/>
      <c r="JA84" s="28"/>
      <c r="JB84" s="28"/>
      <c r="JC84" s="28"/>
      <c r="JD84" s="28"/>
      <c r="JE84" s="28"/>
      <c r="JF84" s="28"/>
      <c r="JG84" s="28"/>
      <c r="JH84" s="28"/>
      <c r="JI84" s="28"/>
      <c r="JJ84" s="28"/>
      <c r="JK84" s="28"/>
      <c r="JL84" s="28"/>
      <c r="JM84" s="28"/>
      <c r="JN84" s="28"/>
      <c r="JO84" s="28"/>
      <c r="JP84" s="28"/>
      <c r="JQ84" s="28"/>
      <c r="JR84" s="28"/>
      <c r="JS84" s="28"/>
      <c r="JT84" s="28"/>
      <c r="JU84" s="28"/>
      <c r="JV84" s="28"/>
      <c r="JW84" s="28"/>
      <c r="JX84" s="28"/>
      <c r="JY84" s="28"/>
      <c r="JZ84" s="28"/>
      <c r="KA84" s="28"/>
      <c r="KB84" s="28"/>
      <c r="KC84" s="28"/>
      <c r="KD84" s="28"/>
      <c r="KE84" s="28"/>
      <c r="KF84" s="28"/>
      <c r="KG84" s="28"/>
      <c r="KH84" s="28"/>
      <c r="KI84" s="28"/>
      <c r="KJ84" s="28"/>
      <c r="KK84" s="28"/>
      <c r="KL84" s="28"/>
      <c r="KM84" s="28"/>
      <c r="KN84" s="28"/>
      <c r="KO84" s="28"/>
      <c r="KP84" s="28"/>
      <c r="KQ84" s="28"/>
      <c r="KR84" s="28"/>
      <c r="KS84" s="28"/>
      <c r="KT84" s="28"/>
      <c r="KU84" s="28"/>
      <c r="KV84" s="28"/>
      <c r="KW84" s="28"/>
      <c r="KX84" s="28"/>
      <c r="KY84" s="28"/>
      <c r="KZ84" s="28"/>
      <c r="LA84" s="28"/>
      <c r="LB84" s="28"/>
      <c r="LC84" s="28"/>
      <c r="LD84" s="28"/>
      <c r="LE84" s="28"/>
      <c r="LF84" s="28"/>
      <c r="LG84" s="28"/>
      <c r="LH84" s="28"/>
      <c r="LI84" s="28"/>
      <c r="LJ84" s="28"/>
      <c r="LK84" s="28"/>
      <c r="LL84" s="28"/>
      <c r="LM84" s="28"/>
      <c r="LN84" s="28"/>
      <c r="LO84" s="28"/>
      <c r="LP84" s="28"/>
      <c r="LQ84" s="28"/>
      <c r="LR84" s="28"/>
      <c r="LS84" s="28"/>
      <c r="LT84" s="28"/>
      <c r="LU84" s="28"/>
      <c r="LV84" s="28"/>
      <c r="LW84" s="28"/>
      <c r="LX84" s="28"/>
      <c r="LY84" s="28"/>
      <c r="LZ84" s="28"/>
      <c r="MA84" s="28"/>
      <c r="MB84" s="28"/>
      <c r="MC84" s="28"/>
      <c r="MD84" s="28"/>
      <c r="ME84" s="28"/>
      <c r="MF84" s="28"/>
      <c r="MG84" s="28"/>
      <c r="MH84" s="28"/>
      <c r="MI84" s="28"/>
      <c r="MJ84" s="28"/>
      <c r="MK84" s="28"/>
      <c r="ML84" s="28"/>
      <c r="MM84" s="28"/>
      <c r="MN84" s="28"/>
      <c r="MO84" s="28"/>
      <c r="MP84" s="28"/>
      <c r="MQ84" s="28"/>
      <c r="MR84" s="28"/>
      <c r="MS84" s="28"/>
      <c r="MT84" s="28"/>
      <c r="MU84" s="28"/>
      <c r="MV84" s="28"/>
      <c r="MW84" s="28"/>
      <c r="MX84" s="28"/>
      <c r="MY84" s="28"/>
      <c r="MZ84" s="28"/>
      <c r="NA84" s="28"/>
      <c r="NB84" s="28"/>
      <c r="NC84" s="28"/>
      <c r="ND84" s="28"/>
      <c r="NE84" s="28"/>
      <c r="NF84" s="28"/>
      <c r="NG84" s="28"/>
      <c r="NH84" s="28"/>
      <c r="NI84" s="28"/>
      <c r="NJ84" s="28"/>
      <c r="NK84" s="28"/>
      <c r="NL84" s="28"/>
      <c r="NM84" s="28"/>
      <c r="NN84" s="28"/>
      <c r="NO84" s="28"/>
      <c r="NP84" s="28"/>
      <c r="NQ84" s="28"/>
      <c r="NR84" s="28"/>
      <c r="NS84" s="28"/>
      <c r="NT84" s="28"/>
      <c r="NU84" s="28"/>
      <c r="NV84" s="28"/>
      <c r="NW84" s="28"/>
      <c r="NX84" s="28"/>
      <c r="NY84" s="28"/>
      <c r="NZ84" s="28"/>
      <c r="OA84" s="28"/>
      <c r="OB84" s="28"/>
      <c r="OC84" s="28"/>
      <c r="OD84" s="28"/>
      <c r="OE84" s="28"/>
      <c r="OF84" s="28"/>
      <c r="OG84" s="28"/>
      <c r="OH84" s="28"/>
      <c r="OI84" s="28"/>
      <c r="OJ84" s="28"/>
      <c r="OK84" s="28"/>
      <c r="OL84" s="28"/>
      <c r="OM84" s="28"/>
      <c r="ON84" s="28"/>
      <c r="OO84" s="28"/>
      <c r="OP84" s="28"/>
      <c r="OQ84" s="28"/>
      <c r="OR84" s="28"/>
      <c r="OS84" s="28"/>
      <c r="OT84" s="28"/>
      <c r="OU84" s="28"/>
      <c r="OV84" s="28"/>
      <c r="OW84" s="28"/>
      <c r="OX84" s="28"/>
      <c r="OY84" s="28"/>
      <c r="OZ84" s="28"/>
      <c r="PA84" s="28"/>
      <c r="PB84" s="28"/>
      <c r="PC84" s="28"/>
      <c r="PD84" s="28"/>
      <c r="PE84" s="28"/>
      <c r="PF84" s="28"/>
      <c r="PG84" s="28"/>
      <c r="PH84" s="28"/>
      <c r="PI84" s="28"/>
      <c r="PJ84" s="28"/>
      <c r="PK84" s="28"/>
      <c r="PL84" s="28"/>
      <c r="PM84" s="28"/>
      <c r="PN84" s="28"/>
      <c r="PO84" s="28"/>
      <c r="PP84" s="28"/>
      <c r="PQ84" s="28"/>
      <c r="PR84" s="28"/>
      <c r="PS84" s="28"/>
      <c r="PT84" s="28"/>
      <c r="PU84" s="28"/>
      <c r="PV84" s="28"/>
      <c r="PW84" s="28"/>
      <c r="PX84" s="28"/>
      <c r="PY84" s="28"/>
      <c r="PZ84" s="28"/>
      <c r="QA84" s="28"/>
      <c r="QB84" s="28"/>
      <c r="QC84" s="28"/>
      <c r="QD84" s="28"/>
      <c r="QE84" s="28"/>
      <c r="QF84" s="28"/>
      <c r="QG84" s="28"/>
      <c r="QH84" s="28"/>
      <c r="QI84" s="28"/>
      <c r="QJ84" s="28"/>
      <c r="QK84" s="28"/>
      <c r="QL84" s="28"/>
      <c r="QM84" s="28"/>
      <c r="QN84" s="28"/>
      <c r="QO84" s="28"/>
      <c r="QP84" s="28"/>
      <c r="QQ84" s="28"/>
      <c r="QR84" s="28"/>
      <c r="QS84" s="28"/>
      <c r="QT84" s="28"/>
      <c r="QU84" s="28"/>
      <c r="QV84" s="28"/>
      <c r="QW84" s="28"/>
      <c r="QX84" s="28"/>
      <c r="QY84" s="28"/>
      <c r="QZ84" s="28"/>
      <c r="RA84" s="28"/>
      <c r="RB84" s="28"/>
      <c r="RC84" s="28"/>
      <c r="RD84" s="28"/>
      <c r="RE84" s="28"/>
      <c r="RF84" s="28"/>
      <c r="RG84" s="28"/>
      <c r="RH84" s="28"/>
      <c r="RI84" s="28"/>
      <c r="RJ84" s="28"/>
      <c r="RK84" s="28"/>
      <c r="RL84" s="28"/>
      <c r="RM84" s="28"/>
      <c r="RN84" s="28"/>
      <c r="RO84" s="28"/>
      <c r="RP84" s="28"/>
      <c r="RQ84" s="28"/>
      <c r="RR84" s="28"/>
      <c r="RS84" s="28"/>
      <c r="RT84" s="28"/>
      <c r="RU84" s="28"/>
      <c r="RV84" s="28"/>
      <c r="RW84" s="28"/>
      <c r="RX84" s="28"/>
      <c r="RY84" s="28"/>
      <c r="RZ84" s="28"/>
      <c r="SA84" s="28"/>
      <c r="SB84" s="28"/>
      <c r="SC84" s="28"/>
      <c r="SD84" s="28"/>
      <c r="SE84" s="28"/>
      <c r="SF84" s="28"/>
      <c r="SG84" s="28"/>
      <c r="SH84" s="28"/>
      <c r="SI84" s="28"/>
      <c r="SJ84" s="28"/>
      <c r="SK84" s="28"/>
      <c r="SL84" s="28"/>
      <c r="SM84" s="28"/>
      <c r="SN84" s="28"/>
      <c r="SO84" s="28"/>
      <c r="SP84" s="28"/>
      <c r="SQ84" s="28"/>
      <c r="SR84" s="28"/>
      <c r="SS84" s="28"/>
      <c r="ST84" s="28"/>
      <c r="SU84" s="28"/>
      <c r="SV84" s="28"/>
      <c r="SW84" s="28"/>
      <c r="SX84" s="28"/>
      <c r="SY84" s="28"/>
      <c r="SZ84" s="28"/>
      <c r="TA84" s="28"/>
      <c r="TB84" s="28"/>
      <c r="TC84" s="28"/>
      <c r="TD84" s="28"/>
      <c r="TE84" s="28"/>
      <c r="TF84" s="28"/>
      <c r="TG84" s="28"/>
      <c r="TH84" s="28"/>
      <c r="TI84" s="28"/>
      <c r="TJ84" s="28"/>
      <c r="TK84" s="28"/>
      <c r="TL84" s="28"/>
      <c r="TM84" s="28"/>
      <c r="TN84" s="28"/>
      <c r="TO84" s="28"/>
      <c r="TP84" s="28"/>
      <c r="TQ84" s="28"/>
      <c r="TR84" s="28"/>
      <c r="TS84" s="28"/>
      <c r="TT84" s="28"/>
      <c r="TU84" s="28"/>
      <c r="TV84" s="28"/>
      <c r="TW84" s="28"/>
      <c r="TX84" s="28"/>
      <c r="TY84" s="28"/>
      <c r="TZ84" s="28"/>
      <c r="UA84" s="28"/>
      <c r="UB84" s="28"/>
      <c r="UC84" s="28"/>
      <c r="UD84" s="28"/>
      <c r="UE84" s="28"/>
      <c r="UF84" s="28"/>
      <c r="UG84" s="28"/>
      <c r="UH84" s="28"/>
      <c r="UI84" s="28"/>
      <c r="UJ84" s="28"/>
      <c r="UK84" s="28"/>
      <c r="UL84" s="28"/>
      <c r="UM84" s="28"/>
      <c r="UN84" s="28"/>
      <c r="UO84" s="28"/>
      <c r="UP84" s="28"/>
      <c r="UQ84" s="28"/>
      <c r="UR84" s="28"/>
      <c r="US84" s="28"/>
      <c r="UT84" s="28"/>
      <c r="UU84" s="28"/>
      <c r="UV84" s="28"/>
      <c r="UW84" s="28"/>
      <c r="UX84" s="28"/>
      <c r="UY84" s="28"/>
      <c r="UZ84" s="28"/>
      <c r="VA84" s="28"/>
      <c r="VB84" s="28"/>
      <c r="VC84" s="28"/>
      <c r="VD84" s="28"/>
      <c r="VE84" s="28"/>
      <c r="VF84" s="28"/>
      <c r="VG84" s="28"/>
      <c r="VH84" s="28"/>
      <c r="VI84" s="28"/>
      <c r="VJ84" s="28"/>
      <c r="VK84" s="28"/>
      <c r="VL84" s="28"/>
      <c r="VM84" s="28"/>
      <c r="VN84" s="28"/>
      <c r="VO84" s="28"/>
      <c r="VP84" s="28"/>
      <c r="VQ84" s="28"/>
      <c r="VR84" s="28"/>
      <c r="VS84" s="28"/>
      <c r="VT84" s="28"/>
      <c r="VU84" s="28"/>
      <c r="VV84" s="28"/>
      <c r="VW84" s="28"/>
      <c r="VX84" s="28"/>
      <c r="VY84" s="28"/>
      <c r="VZ84" s="28"/>
      <c r="WA84" s="28"/>
      <c r="WB84" s="28"/>
      <c r="WC84" s="28"/>
      <c r="WD84" s="28"/>
      <c r="WE84" s="28"/>
      <c r="WF84" s="28"/>
      <c r="WG84" s="28"/>
      <c r="WH84" s="28"/>
      <c r="WI84" s="28"/>
      <c r="WJ84" s="28"/>
      <c r="WK84" s="28"/>
      <c r="WL84" s="28"/>
      <c r="WM84" s="28"/>
      <c r="WN84" s="28"/>
      <c r="WO84" s="28"/>
      <c r="WP84" s="28"/>
      <c r="WQ84" s="28"/>
      <c r="WR84" s="28"/>
      <c r="WS84" s="28"/>
      <c r="WT84" s="28"/>
      <c r="WU84" s="28"/>
      <c r="WV84" s="28"/>
      <c r="WW84" s="28"/>
      <c r="WX84" s="28"/>
      <c r="WY84" s="28"/>
      <c r="WZ84" s="28"/>
      <c r="XA84" s="28"/>
      <c r="XB84" s="28"/>
      <c r="XC84" s="28"/>
      <c r="XD84" s="28"/>
      <c r="XE84" s="28"/>
      <c r="XF84" s="28"/>
      <c r="XG84" s="28"/>
      <c r="XH84" s="28"/>
      <c r="XI84" s="28"/>
      <c r="XJ84" s="28"/>
      <c r="XK84" s="28"/>
      <c r="XL84" s="28"/>
      <c r="XM84" s="28"/>
      <c r="XN84" s="28"/>
      <c r="XO84" s="28"/>
      <c r="XP84" s="28"/>
      <c r="XQ84" s="28"/>
      <c r="XR84" s="28"/>
      <c r="XS84" s="28"/>
      <c r="XT84" s="28"/>
      <c r="XU84" s="28"/>
      <c r="XV84" s="28"/>
      <c r="XW84" s="28"/>
      <c r="XX84" s="28"/>
      <c r="XY84" s="28"/>
      <c r="XZ84" s="28"/>
      <c r="YA84" s="28"/>
      <c r="YB84" s="28"/>
      <c r="YC84" s="28"/>
      <c r="YD84" s="28"/>
      <c r="YE84" s="28"/>
      <c r="YF84" s="28"/>
      <c r="YG84" s="28"/>
      <c r="YH84" s="28"/>
      <c r="YI84" s="28"/>
      <c r="YJ84" s="28"/>
      <c r="YK84" s="28"/>
      <c r="YL84" s="28"/>
      <c r="YM84" s="28"/>
      <c r="YN84" s="28"/>
      <c r="YO84" s="28"/>
      <c r="YP84" s="28"/>
      <c r="YQ84" s="28"/>
      <c r="YR84" s="28"/>
      <c r="YS84" s="28"/>
      <c r="YT84" s="28"/>
      <c r="YU84" s="28"/>
      <c r="YV84" s="28"/>
      <c r="YW84" s="28"/>
      <c r="YX84" s="28"/>
      <c r="YY84" s="28"/>
      <c r="YZ84" s="28"/>
      <c r="ZA84" s="28"/>
      <c r="ZB84" s="28"/>
      <c r="ZC84" s="28"/>
      <c r="ZD84" s="28"/>
      <c r="ZE84" s="28"/>
      <c r="ZF84" s="28"/>
      <c r="ZG84" s="28"/>
      <c r="ZH84" s="28"/>
      <c r="ZI84" s="28"/>
      <c r="ZJ84" s="28"/>
      <c r="ZK84" s="28"/>
      <c r="ZL84" s="28"/>
      <c r="ZM84" s="28"/>
      <c r="ZN84" s="28"/>
      <c r="ZO84" s="28"/>
      <c r="ZP84" s="28"/>
      <c r="ZQ84" s="28"/>
      <c r="ZR84" s="28"/>
      <c r="ZS84" s="28"/>
      <c r="ZT84" s="28"/>
      <c r="ZU84" s="28"/>
      <c r="ZV84" s="28"/>
      <c r="ZW84" s="28"/>
      <c r="ZX84" s="28"/>
      <c r="ZY84" s="28"/>
      <c r="ZZ84" s="28"/>
      <c r="AAA84" s="28"/>
      <c r="AAB84" s="28"/>
      <c r="AAC84" s="28"/>
      <c r="AAD84" s="28"/>
      <c r="AAE84" s="28"/>
      <c r="AAF84" s="28"/>
      <c r="AAG84" s="28"/>
      <c r="AAH84" s="28"/>
      <c r="AAI84" s="28"/>
      <c r="AAJ84" s="28"/>
      <c r="AAK84" s="28"/>
      <c r="AAL84" s="28"/>
      <c r="AAM84" s="28"/>
      <c r="AAN84" s="28"/>
      <c r="AAO84" s="28"/>
      <c r="AAP84" s="28"/>
      <c r="AAQ84" s="28"/>
      <c r="AAR84" s="28"/>
      <c r="AAS84" s="28"/>
      <c r="AAT84" s="28"/>
      <c r="AAU84" s="28"/>
      <c r="AAV84" s="28"/>
      <c r="AAW84" s="28"/>
      <c r="AAX84" s="28"/>
      <c r="AAY84" s="28"/>
      <c r="AAZ84" s="28"/>
      <c r="ABA84" s="28"/>
      <c r="ABB84" s="28"/>
      <c r="ABC84" s="28"/>
      <c r="ABD84" s="28"/>
      <c r="ABE84" s="28"/>
      <c r="ABF84" s="28"/>
      <c r="ABG84" s="28"/>
      <c r="ABH84" s="28"/>
      <c r="ABI84" s="28"/>
      <c r="ABJ84" s="28"/>
      <c r="ABK84" s="28"/>
      <c r="ABL84" s="28"/>
      <c r="ABM84" s="28"/>
      <c r="ABN84" s="28"/>
      <c r="ABO84" s="28"/>
      <c r="ABP84" s="28"/>
      <c r="ABQ84" s="28"/>
      <c r="ABR84" s="28"/>
      <c r="ABS84" s="28"/>
      <c r="ABT84" s="28"/>
      <c r="ABU84" s="28"/>
      <c r="ABV84" s="28"/>
      <c r="ABW84" s="28"/>
      <c r="ABX84" s="28"/>
      <c r="ABY84" s="28"/>
      <c r="ABZ84" s="28"/>
      <c r="ACA84" s="28"/>
      <c r="ACB84" s="28"/>
      <c r="ACC84" s="28"/>
      <c r="ACD84" s="28"/>
      <c r="ACE84" s="28"/>
      <c r="ACF84" s="28"/>
      <c r="ACG84" s="28"/>
      <c r="ACH84" s="28"/>
      <c r="ACI84" s="28"/>
      <c r="ACJ84" s="28"/>
      <c r="ACK84" s="28"/>
      <c r="ACL84" s="28"/>
      <c r="ACM84" s="28"/>
      <c r="ACN84" s="28"/>
      <c r="ACO84" s="28"/>
      <c r="ACP84" s="28"/>
      <c r="ACQ84" s="28"/>
      <c r="ACR84" s="28"/>
      <c r="ACS84" s="28"/>
      <c r="ACT84" s="28"/>
      <c r="ACU84" s="28"/>
      <c r="ACV84" s="28"/>
      <c r="ACW84" s="28"/>
      <c r="ACX84" s="28"/>
      <c r="ACY84" s="28"/>
      <c r="ACZ84" s="28"/>
      <c r="ADA84" s="28"/>
      <c r="ADB84" s="28"/>
      <c r="ADC84" s="28"/>
      <c r="ADD84" s="28"/>
      <c r="ADE84" s="28"/>
      <c r="ADF84" s="28"/>
      <c r="ADG84" s="28"/>
      <c r="ADH84" s="28"/>
      <c r="ADI84" s="28"/>
      <c r="ADJ84" s="28"/>
      <c r="ADK84" s="28"/>
      <c r="ADL84" s="28"/>
      <c r="ADM84" s="28"/>
      <c r="ADN84" s="28"/>
      <c r="ADO84" s="28"/>
      <c r="ADP84" s="28"/>
      <c r="ADQ84" s="28"/>
      <c r="ADR84" s="28"/>
      <c r="ADS84" s="28"/>
      <c r="ADT84" s="28"/>
      <c r="ADU84" s="28"/>
      <c r="ADV84" s="28"/>
      <c r="ADW84" s="28"/>
      <c r="ADX84" s="28"/>
      <c r="ADY84" s="28"/>
      <c r="ADZ84" s="28"/>
      <c r="AEA84" s="28"/>
      <c r="AEB84" s="28"/>
      <c r="AEC84" s="28"/>
      <c r="AED84" s="28"/>
      <c r="AEE84" s="28"/>
      <c r="AEF84" s="28"/>
      <c r="AEG84" s="28"/>
      <c r="AEH84" s="28"/>
      <c r="AEI84" s="28"/>
      <c r="AEJ84" s="28"/>
      <c r="AEK84" s="28"/>
      <c r="AEL84" s="28"/>
      <c r="AEM84" s="28"/>
      <c r="AEN84" s="28"/>
      <c r="AEO84" s="28"/>
      <c r="AEP84" s="28"/>
      <c r="AEQ84" s="28"/>
      <c r="AER84" s="28"/>
      <c r="AES84" s="28"/>
      <c r="AET84" s="28"/>
      <c r="AEU84" s="28"/>
      <c r="AEV84" s="28"/>
      <c r="AEW84" s="28"/>
      <c r="AEX84" s="28"/>
      <c r="AEY84" s="28"/>
      <c r="AEZ84" s="28"/>
      <c r="AFA84" s="28"/>
      <c r="AFB84" s="28"/>
      <c r="AFC84" s="28"/>
      <c r="AFD84" s="28"/>
      <c r="AFE84" s="28"/>
      <c r="AFF84" s="28"/>
      <c r="AFG84" s="28"/>
      <c r="AFH84" s="28"/>
      <c r="AFI84" s="28"/>
      <c r="AFJ84" s="28"/>
      <c r="AFK84" s="28"/>
      <c r="AFL84" s="28"/>
      <c r="AFM84" s="28"/>
      <c r="AFN84" s="28"/>
      <c r="AFO84" s="28"/>
      <c r="AFP84" s="28"/>
      <c r="AFQ84" s="28"/>
      <c r="AFR84" s="28"/>
      <c r="AFS84" s="28"/>
      <c r="AFT84" s="28"/>
      <c r="AFU84" s="28"/>
      <c r="AFV84" s="28"/>
      <c r="AFW84" s="28"/>
      <c r="AFX84" s="28"/>
      <c r="AFY84" s="28"/>
      <c r="AFZ84" s="28"/>
      <c r="AGA84" s="28"/>
      <c r="AGB84" s="28"/>
      <c r="AGC84" s="28"/>
      <c r="AGD84" s="28"/>
      <c r="AGE84" s="28"/>
      <c r="AGF84" s="28"/>
      <c r="AGG84" s="28"/>
      <c r="AGH84" s="28"/>
      <c r="AGI84" s="28"/>
      <c r="AGJ84" s="28"/>
      <c r="AGK84" s="28"/>
      <c r="AGL84" s="28"/>
      <c r="AGM84" s="28"/>
      <c r="AGN84" s="28"/>
      <c r="AGO84" s="28"/>
      <c r="AGP84" s="28"/>
      <c r="AGQ84" s="28"/>
      <c r="AGR84" s="28"/>
      <c r="AGS84" s="28"/>
      <c r="AGT84" s="28"/>
      <c r="AGU84" s="28"/>
      <c r="AGV84" s="28"/>
      <c r="AGW84" s="28"/>
      <c r="AGX84" s="28"/>
      <c r="AGY84" s="28"/>
      <c r="AGZ84" s="28"/>
      <c r="AHA84" s="28"/>
      <c r="AHB84" s="28"/>
      <c r="AHC84" s="28"/>
      <c r="AHD84" s="28"/>
      <c r="AHE84" s="28"/>
      <c r="AHF84" s="28"/>
      <c r="AHG84" s="28"/>
      <c r="AHH84" s="28"/>
      <c r="AHI84" s="28"/>
      <c r="AHJ84" s="28"/>
      <c r="AHK84" s="28"/>
      <c r="AHL84" s="28"/>
      <c r="AHM84" s="28"/>
      <c r="AHN84" s="28"/>
      <c r="AHO84" s="28"/>
      <c r="AHP84" s="28"/>
      <c r="AHQ84" s="28"/>
      <c r="AHR84" s="28"/>
      <c r="AHS84" s="28"/>
      <c r="AHT84" s="28"/>
      <c r="AHU84" s="28"/>
      <c r="AHV84" s="28"/>
      <c r="AHW84" s="28"/>
      <c r="AHX84" s="28"/>
      <c r="AHY84" s="28"/>
      <c r="AHZ84" s="28"/>
      <c r="AIA84" s="28"/>
      <c r="AIB84" s="28"/>
      <c r="AIC84" s="28"/>
      <c r="AID84" s="28"/>
      <c r="AIE84" s="28"/>
      <c r="AIF84" s="28"/>
      <c r="AIG84" s="28"/>
      <c r="AIH84" s="28"/>
      <c r="AII84" s="28"/>
      <c r="AIJ84" s="28"/>
      <c r="AIK84" s="28"/>
      <c r="AIL84" s="28"/>
      <c r="AIM84" s="28"/>
      <c r="AIN84" s="28"/>
      <c r="AIO84" s="28"/>
      <c r="AIP84" s="28"/>
      <c r="AIQ84" s="28"/>
      <c r="AIR84" s="28"/>
      <c r="AIS84" s="28"/>
      <c r="AIT84" s="28"/>
      <c r="AIU84" s="28"/>
      <c r="AIV84" s="28"/>
      <c r="AIW84" s="28"/>
      <c r="AIX84" s="28"/>
      <c r="AIY84" s="28"/>
      <c r="AIZ84" s="28"/>
      <c r="AJA84" s="28"/>
      <c r="AJB84" s="28"/>
      <c r="AJC84" s="28"/>
      <c r="AJD84" s="28"/>
      <c r="AJE84" s="28"/>
      <c r="AJF84" s="28"/>
      <c r="AJG84" s="28"/>
      <c r="AJH84" s="28"/>
      <c r="AJI84" s="28"/>
      <c r="AJJ84" s="28"/>
      <c r="AJK84" s="28"/>
      <c r="AJL84" s="28"/>
      <c r="AJM84" s="28"/>
      <c r="AJN84" s="28"/>
      <c r="AJO84" s="28"/>
      <c r="AJP84" s="28"/>
      <c r="AJQ84" s="28"/>
      <c r="AJR84" s="28"/>
      <c r="AJS84" s="28"/>
      <c r="AJT84" s="28"/>
      <c r="AJU84" s="28"/>
      <c r="AJV84" s="28"/>
      <c r="AJW84" s="28"/>
      <c r="AJX84" s="28"/>
      <c r="AJY84" s="28"/>
      <c r="AJZ84" s="28"/>
      <c r="AKA84" s="28"/>
      <c r="AKB84" s="28"/>
      <c r="AKC84" s="28"/>
      <c r="AKD84" s="28"/>
      <c r="AKE84" s="28"/>
      <c r="AKF84" s="28"/>
      <c r="AKG84" s="28"/>
      <c r="AKH84" s="28"/>
      <c r="AKI84" s="28"/>
      <c r="AKJ84" s="28"/>
      <c r="AKK84" s="28"/>
      <c r="AKL84" s="28"/>
      <c r="AKM84" s="28"/>
      <c r="AKN84" s="28"/>
      <c r="AKO84" s="28"/>
      <c r="AKP84" s="28"/>
      <c r="AKQ84" s="28"/>
      <c r="AKR84" s="28"/>
      <c r="AKS84" s="28"/>
      <c r="AKT84" s="28"/>
      <c r="AKU84" s="28"/>
      <c r="AKV84" s="28"/>
      <c r="AKW84" s="28"/>
      <c r="AKX84" s="28"/>
      <c r="AKY84" s="28"/>
      <c r="AKZ84" s="28"/>
      <c r="ALA84" s="28"/>
      <c r="ALB84" s="28"/>
      <c r="ALC84" s="28"/>
      <c r="ALD84" s="28"/>
      <c r="ALE84" s="28"/>
      <c r="ALF84" s="28"/>
      <c r="ALG84" s="28"/>
      <c r="ALH84" s="28"/>
      <c r="ALI84" s="28"/>
      <c r="ALJ84" s="28"/>
      <c r="ALK84" s="28"/>
      <c r="ALL84" s="28"/>
      <c r="ALM84" s="28"/>
      <c r="ALN84" s="28"/>
      <c r="ALO84" s="28"/>
      <c r="ALP84" s="28"/>
      <c r="ALQ84" s="28"/>
      <c r="ALR84" s="28"/>
      <c r="ALS84" s="28"/>
      <c r="ALT84" s="28"/>
      <c r="ALU84" s="28"/>
      <c r="ALV84" s="28"/>
      <c r="ALW84" s="28"/>
      <c r="ALX84" s="28"/>
      <c r="ALY84" s="28"/>
      <c r="ALZ84" s="28"/>
      <c r="AMA84" s="28"/>
      <c r="AMB84" s="28"/>
      <c r="AMC84" s="28"/>
      <c r="AMD84" s="28"/>
      <c r="AME84" s="28"/>
      <c r="AMF84" s="28"/>
      <c r="AMG84" s="28"/>
      <c r="AMH84" s="28"/>
      <c r="AMI84" s="28"/>
    </row>
    <row r="85" spans="1:1023" ht="11.25" customHeight="1" x14ac:dyDescent="0.2">
      <c r="A85" s="138"/>
      <c r="B85" s="299" t="s">
        <v>128</v>
      </c>
      <c r="C85" s="299"/>
      <c r="D85" s="299"/>
      <c r="E85" s="299"/>
      <c r="F85" s="299"/>
      <c r="G85" s="299"/>
      <c r="H85" s="299"/>
      <c r="I85" s="299"/>
      <c r="J85" s="299"/>
      <c r="K85" s="127"/>
      <c r="L85" s="127"/>
      <c r="M85" s="127"/>
      <c r="N85" s="127"/>
      <c r="O85" s="127"/>
      <c r="P85" s="127"/>
      <c r="Q85" s="127"/>
      <c r="R85" s="127" t="s">
        <v>63</v>
      </c>
      <c r="S85" s="70"/>
      <c r="T85" s="70"/>
      <c r="U85" s="71">
        <v>6</v>
      </c>
      <c r="V85" s="139"/>
      <c r="W85" s="140"/>
      <c r="X85" s="141"/>
      <c r="Y85" s="141"/>
      <c r="Z85" s="141"/>
      <c r="AA85" s="141"/>
      <c r="AB85" s="141"/>
      <c r="AC85" s="141"/>
      <c r="AD85" s="142"/>
      <c r="AE85" s="140"/>
      <c r="AF85" s="140"/>
      <c r="AG85" s="140"/>
      <c r="AH85" s="140"/>
      <c r="AI85" s="142"/>
      <c r="AJ85" s="140"/>
      <c r="AK85" s="140"/>
      <c r="AL85" s="140"/>
      <c r="AM85" s="140"/>
      <c r="AN85" s="142"/>
      <c r="AO85" s="140"/>
      <c r="AP85" s="140"/>
      <c r="AQ85" s="140"/>
      <c r="AR85" s="140"/>
      <c r="AS85" s="142"/>
      <c r="AT85" s="140"/>
      <c r="AU85" s="140"/>
      <c r="AV85" s="140"/>
      <c r="AW85" s="143"/>
      <c r="AX85" s="134"/>
      <c r="AY85" s="140"/>
      <c r="AZ85" s="140"/>
      <c r="BA85" s="141"/>
      <c r="BB85" s="140"/>
      <c r="BC85" s="140"/>
      <c r="BD85" s="140"/>
      <c r="BE85" s="140"/>
      <c r="BF85" s="140"/>
      <c r="BG85" s="143"/>
      <c r="BH85" s="142"/>
      <c r="BI85" s="140"/>
      <c r="BJ85" s="140"/>
      <c r="BK85" s="141"/>
      <c r="BL85" s="134"/>
      <c r="BM85" s="134">
        <v>6</v>
      </c>
      <c r="BN85" s="140"/>
      <c r="BO85" s="140"/>
      <c r="BP85" s="140"/>
    </row>
    <row r="86" spans="1:1023" ht="21" customHeight="1" x14ac:dyDescent="0.2">
      <c r="A86" s="76" t="s">
        <v>149</v>
      </c>
      <c r="B86" s="300" t="s">
        <v>150</v>
      </c>
      <c r="C86" s="300"/>
      <c r="D86" s="300"/>
      <c r="E86" s="300"/>
      <c r="F86" s="300"/>
      <c r="G86" s="300"/>
      <c r="H86" s="300"/>
      <c r="I86" s="300"/>
      <c r="J86" s="300"/>
      <c r="K86" s="21"/>
      <c r="L86" s="21"/>
      <c r="M86" s="21"/>
      <c r="N86" s="21"/>
      <c r="O86" s="21"/>
      <c r="P86" s="21"/>
      <c r="Q86" s="21" t="s">
        <v>65</v>
      </c>
      <c r="R86" s="21" t="s">
        <v>65</v>
      </c>
      <c r="S86" s="70">
        <f>T86+V86+W86</f>
        <v>162</v>
      </c>
      <c r="T86" s="70"/>
      <c r="U86" s="71">
        <f>AD86+AI86+AN86+AS86+AX86+BC86+BH86+BM86</f>
        <v>0</v>
      </c>
      <c r="V86" s="78">
        <f>AG86+AL86+AQ86+AV86+BA86+BF86+BK86+BP86</f>
        <v>8</v>
      </c>
      <c r="W86" s="21">
        <f>AE86+AJ86+AO86+AT86+AY86+BD86+BI86+BN86</f>
        <v>154</v>
      </c>
      <c r="X86" s="79">
        <f>W86-Y86-AA86-Z86</f>
        <v>64</v>
      </c>
      <c r="Y86" s="79"/>
      <c r="Z86" s="79">
        <v>80</v>
      </c>
      <c r="AA86" s="79">
        <v>10</v>
      </c>
      <c r="AB86" s="79">
        <f>AF86+AK86+AP86+AU86+AZ86+BE86+BJ86+BO86</f>
        <v>0</v>
      </c>
      <c r="AC86" s="80">
        <f>AE86+AF86+AG86</f>
        <v>0</v>
      </c>
      <c r="AD86" s="81"/>
      <c r="AE86" s="21"/>
      <c r="AF86" s="21"/>
      <c r="AG86" s="21"/>
      <c r="AH86" s="80">
        <f>AJ86+AK86+AL86</f>
        <v>0</v>
      </c>
      <c r="AI86" s="81"/>
      <c r="AJ86" s="21"/>
      <c r="AK86" s="21"/>
      <c r="AL86" s="21"/>
      <c r="AM86" s="80">
        <f>AO86+AP86+AQ86</f>
        <v>0</v>
      </c>
      <c r="AN86" s="81"/>
      <c r="AO86" s="21"/>
      <c r="AP86" s="21"/>
      <c r="AQ86" s="21"/>
      <c r="AR86" s="80">
        <f>AT86+AU86+AV86</f>
        <v>0</v>
      </c>
      <c r="AS86" s="81"/>
      <c r="AT86" s="21"/>
      <c r="AU86" s="21"/>
      <c r="AV86" s="21"/>
      <c r="AW86" s="86">
        <f>AY86+AZ86+BA86</f>
        <v>0</v>
      </c>
      <c r="AX86" s="81"/>
      <c r="AY86" s="21"/>
      <c r="AZ86" s="21"/>
      <c r="BA86" s="79"/>
      <c r="BB86" s="21">
        <f>BD86+BE86+BF86</f>
        <v>36</v>
      </c>
      <c r="BC86" s="81"/>
      <c r="BD86" s="21">
        <v>36</v>
      </c>
      <c r="BE86" s="21"/>
      <c r="BF86" s="21"/>
      <c r="BG86" s="86">
        <f>BI86+BJ86+BK86</f>
        <v>64</v>
      </c>
      <c r="BH86" s="81"/>
      <c r="BI86" s="21">
        <v>64</v>
      </c>
      <c r="BJ86" s="21"/>
      <c r="BK86" s="79"/>
      <c r="BL86" s="21">
        <f>BN86+BO86+BP86</f>
        <v>62</v>
      </c>
      <c r="BM86" s="81"/>
      <c r="BN86" s="21">
        <v>54</v>
      </c>
      <c r="BO86" s="21"/>
      <c r="BP86" s="21">
        <v>8</v>
      </c>
      <c r="BQ86" s="297"/>
      <c r="BR86" s="297"/>
    </row>
    <row r="87" spans="1:1023" ht="11.25" customHeight="1" x14ac:dyDescent="0.2">
      <c r="A87" s="76" t="s">
        <v>151</v>
      </c>
      <c r="B87" s="296" t="s">
        <v>18</v>
      </c>
      <c r="C87" s="296"/>
      <c r="D87" s="296"/>
      <c r="E87" s="296"/>
      <c r="F87" s="296"/>
      <c r="G87" s="296"/>
      <c r="H87" s="296"/>
      <c r="I87" s="296"/>
      <c r="J87" s="296"/>
      <c r="K87" s="21"/>
      <c r="L87" s="21"/>
      <c r="M87" s="21"/>
      <c r="N87" s="21"/>
      <c r="O87" s="21"/>
      <c r="P87" s="21" t="s">
        <v>65</v>
      </c>
      <c r="Q87" s="21"/>
      <c r="R87" s="21"/>
      <c r="S87" s="70">
        <f>AB87</f>
        <v>36</v>
      </c>
      <c r="T87" s="70"/>
      <c r="U87" s="71"/>
      <c r="V87" s="78"/>
      <c r="W87" s="21"/>
      <c r="X87" s="79"/>
      <c r="Y87" s="79"/>
      <c r="Z87" s="79"/>
      <c r="AA87" s="79"/>
      <c r="AB87" s="79">
        <f>AF87+AK87+AP87+AU87+AZ87+BE87+BJ87+BO87</f>
        <v>36</v>
      </c>
      <c r="AC87" s="80">
        <f>AE87+AF87+AG87</f>
        <v>0</v>
      </c>
      <c r="AD87" s="81"/>
      <c r="AE87" s="21"/>
      <c r="AF87" s="21"/>
      <c r="AG87" s="21"/>
      <c r="AH87" s="80">
        <f>AJ87+AK87+AL87</f>
        <v>0</v>
      </c>
      <c r="AI87" s="81"/>
      <c r="AJ87" s="21"/>
      <c r="AK87" s="21"/>
      <c r="AL87" s="21"/>
      <c r="AM87" s="80">
        <f>AO87+AP87+AQ87</f>
        <v>0</v>
      </c>
      <c r="AN87" s="81"/>
      <c r="AO87" s="21"/>
      <c r="AP87" s="21"/>
      <c r="AQ87" s="21"/>
      <c r="AR87" s="80">
        <f>AT87+AU87+AV87</f>
        <v>0</v>
      </c>
      <c r="AS87" s="81"/>
      <c r="AT87" s="21"/>
      <c r="AU87" s="21"/>
      <c r="AV87" s="21"/>
      <c r="AW87" s="86">
        <f>AY87+AZ87+BA87</f>
        <v>0</v>
      </c>
      <c r="AX87" s="81"/>
      <c r="AY87" s="21"/>
      <c r="AZ87" s="21"/>
      <c r="BA87" s="79"/>
      <c r="BB87" s="21">
        <f>BD87+BE87+BF87</f>
        <v>36</v>
      </c>
      <c r="BC87" s="81"/>
      <c r="BD87" s="21"/>
      <c r="BE87" s="21">
        <v>36</v>
      </c>
      <c r="BF87" s="21"/>
      <c r="BG87" s="86">
        <f>BI87+BJ87+BK87</f>
        <v>0</v>
      </c>
      <c r="BH87" s="81"/>
      <c r="BI87" s="21"/>
      <c r="BJ87" s="21"/>
      <c r="BK87" s="79"/>
      <c r="BL87" s="21">
        <f>BN87+BO87+BP87</f>
        <v>0</v>
      </c>
      <c r="BM87" s="81"/>
      <c r="BN87" s="21"/>
      <c r="BO87" s="21"/>
      <c r="BP87" s="21"/>
    </row>
    <row r="88" spans="1:1023" ht="14.25" customHeight="1" x14ac:dyDescent="0.2">
      <c r="A88" s="76" t="s">
        <v>152</v>
      </c>
      <c r="B88" s="296" t="s">
        <v>295</v>
      </c>
      <c r="C88" s="296"/>
      <c r="D88" s="296"/>
      <c r="E88" s="296"/>
      <c r="F88" s="296"/>
      <c r="G88" s="296"/>
      <c r="H88" s="296"/>
      <c r="I88" s="296"/>
      <c r="J88" s="296"/>
      <c r="K88" s="21"/>
      <c r="L88" s="21"/>
      <c r="M88" s="21"/>
      <c r="N88" s="21"/>
      <c r="O88" s="21"/>
      <c r="P88" s="21"/>
      <c r="Q88" s="21"/>
      <c r="R88" s="21" t="s">
        <v>65</v>
      </c>
      <c r="S88" s="70">
        <f>AB88</f>
        <v>36</v>
      </c>
      <c r="T88" s="70"/>
      <c r="U88" s="71"/>
      <c r="V88" s="78"/>
      <c r="W88" s="21"/>
      <c r="X88" s="79"/>
      <c r="Y88" s="79"/>
      <c r="Z88" s="79"/>
      <c r="AA88" s="79"/>
      <c r="AB88" s="79">
        <f>AF88+AK88+AP88+AU88+AZ88+BE88+BJ88+BO88</f>
        <v>36</v>
      </c>
      <c r="AC88" s="80">
        <f>AE88+AF88+AG88</f>
        <v>0</v>
      </c>
      <c r="AD88" s="81"/>
      <c r="AE88" s="21"/>
      <c r="AF88" s="21"/>
      <c r="AG88" s="21"/>
      <c r="AH88" s="80">
        <f>AJ88+AK88+AL88</f>
        <v>0</v>
      </c>
      <c r="AI88" s="81"/>
      <c r="AJ88" s="21"/>
      <c r="AK88" s="21"/>
      <c r="AL88" s="21"/>
      <c r="AM88" s="80">
        <f>AO88+AP88+AQ88</f>
        <v>0</v>
      </c>
      <c r="AN88" s="81"/>
      <c r="AO88" s="21"/>
      <c r="AP88" s="21"/>
      <c r="AQ88" s="21"/>
      <c r="AR88" s="80">
        <f>AT88+AU88+AV88</f>
        <v>0</v>
      </c>
      <c r="AS88" s="81"/>
      <c r="AT88" s="21"/>
      <c r="AU88" s="21"/>
      <c r="AV88" s="21"/>
      <c r="AW88" s="86">
        <f>AY88+AZ88+BA88</f>
        <v>0</v>
      </c>
      <c r="AX88" s="81"/>
      <c r="AY88" s="21"/>
      <c r="AZ88" s="21"/>
      <c r="BA88" s="79"/>
      <c r="BB88" s="21">
        <f>BD88+BE88+BF88</f>
        <v>0</v>
      </c>
      <c r="BC88" s="81"/>
      <c r="BD88" s="21"/>
      <c r="BE88" s="21"/>
      <c r="BF88" s="21"/>
      <c r="BG88" s="86">
        <f>BI88+BJ88+BK88</f>
        <v>0</v>
      </c>
      <c r="BH88" s="81"/>
      <c r="BI88" s="21"/>
      <c r="BJ88" s="21"/>
      <c r="BK88" s="79"/>
      <c r="BL88" s="21">
        <f>BN88+BO88+BP88</f>
        <v>36</v>
      </c>
      <c r="BM88" s="81"/>
      <c r="BN88" s="21"/>
      <c r="BO88" s="21">
        <v>36</v>
      </c>
      <c r="BP88" s="21"/>
    </row>
    <row r="89" spans="1:1023" ht="24.75" customHeight="1" x14ac:dyDescent="0.2">
      <c r="A89" s="124" t="s">
        <v>296</v>
      </c>
      <c r="B89" s="298" t="s">
        <v>316</v>
      </c>
      <c r="C89" s="298"/>
      <c r="D89" s="298"/>
      <c r="E89" s="298"/>
      <c r="F89" s="298"/>
      <c r="G89" s="298"/>
      <c r="H89" s="298"/>
      <c r="I89" s="298"/>
      <c r="J89" s="298"/>
      <c r="K89" s="304" t="s">
        <v>63</v>
      </c>
      <c r="L89" s="304"/>
      <c r="M89" s="304"/>
      <c r="N89" s="304"/>
      <c r="O89" s="304"/>
      <c r="P89" s="304"/>
      <c r="Q89" s="304"/>
      <c r="R89" s="304"/>
      <c r="S89" s="125">
        <f>SUM(S90:S93)+U90</f>
        <v>506</v>
      </c>
      <c r="T89" s="125">
        <f t="shared" ref="T89:AX89" si="62">SUM(T90:T93)</f>
        <v>6</v>
      </c>
      <c r="U89" s="126">
        <f t="shared" si="62"/>
        <v>6</v>
      </c>
      <c r="V89" s="126">
        <f t="shared" si="62"/>
        <v>4</v>
      </c>
      <c r="W89" s="126">
        <f t="shared" si="62"/>
        <v>94</v>
      </c>
      <c r="X89" s="126">
        <f t="shared" si="62"/>
        <v>78</v>
      </c>
      <c r="Y89" s="126">
        <f t="shared" si="62"/>
        <v>0</v>
      </c>
      <c r="Z89" s="126">
        <f t="shared" si="62"/>
        <v>16</v>
      </c>
      <c r="AA89" s="126">
        <f t="shared" si="62"/>
        <v>0</v>
      </c>
      <c r="AB89" s="126">
        <f t="shared" si="62"/>
        <v>396</v>
      </c>
      <c r="AC89" s="127">
        <f t="shared" si="62"/>
        <v>0</v>
      </c>
      <c r="AD89" s="127">
        <f t="shared" si="62"/>
        <v>0</v>
      </c>
      <c r="AE89" s="127">
        <f t="shared" si="62"/>
        <v>0</v>
      </c>
      <c r="AF89" s="127">
        <f t="shared" si="62"/>
        <v>0</v>
      </c>
      <c r="AG89" s="127">
        <f t="shared" si="62"/>
        <v>0</v>
      </c>
      <c r="AH89" s="127">
        <f t="shared" si="62"/>
        <v>0</v>
      </c>
      <c r="AI89" s="127">
        <f t="shared" si="62"/>
        <v>0</v>
      </c>
      <c r="AJ89" s="127">
        <f t="shared" si="62"/>
        <v>0</v>
      </c>
      <c r="AK89" s="127">
        <f t="shared" si="62"/>
        <v>0</v>
      </c>
      <c r="AL89" s="127">
        <f t="shared" si="62"/>
        <v>0</v>
      </c>
      <c r="AM89" s="127">
        <f t="shared" si="62"/>
        <v>0</v>
      </c>
      <c r="AN89" s="127">
        <f t="shared" si="62"/>
        <v>0</v>
      </c>
      <c r="AO89" s="127">
        <f t="shared" si="62"/>
        <v>0</v>
      </c>
      <c r="AP89" s="127">
        <f t="shared" si="62"/>
        <v>0</v>
      </c>
      <c r="AQ89" s="127">
        <f t="shared" si="62"/>
        <v>0</v>
      </c>
      <c r="AR89" s="127">
        <f t="shared" si="62"/>
        <v>260</v>
      </c>
      <c r="AS89" s="127">
        <f t="shared" si="62"/>
        <v>0</v>
      </c>
      <c r="AT89" s="127">
        <f t="shared" si="62"/>
        <v>44</v>
      </c>
      <c r="AU89" s="127">
        <f t="shared" si="62"/>
        <v>216</v>
      </c>
      <c r="AV89" s="127">
        <f t="shared" si="62"/>
        <v>0</v>
      </c>
      <c r="AW89" s="128">
        <f t="shared" si="62"/>
        <v>54</v>
      </c>
      <c r="AX89" s="127">
        <f t="shared" si="62"/>
        <v>0</v>
      </c>
      <c r="AY89" s="127">
        <f t="shared" ref="AY89:BP89" si="63">SUM(AY90:AY93)</f>
        <v>50</v>
      </c>
      <c r="AZ89" s="127">
        <f t="shared" si="63"/>
        <v>0</v>
      </c>
      <c r="BA89" s="129">
        <f t="shared" si="63"/>
        <v>4</v>
      </c>
      <c r="BB89" s="127">
        <f t="shared" si="63"/>
        <v>180</v>
      </c>
      <c r="BC89" s="127">
        <f t="shared" si="63"/>
        <v>6</v>
      </c>
      <c r="BD89" s="127">
        <f t="shared" si="63"/>
        <v>0</v>
      </c>
      <c r="BE89" s="127">
        <f t="shared" si="63"/>
        <v>180</v>
      </c>
      <c r="BF89" s="127">
        <f t="shared" si="63"/>
        <v>0</v>
      </c>
      <c r="BG89" s="128">
        <f t="shared" si="63"/>
        <v>0</v>
      </c>
      <c r="BH89" s="127">
        <f t="shared" si="63"/>
        <v>0</v>
      </c>
      <c r="BI89" s="127">
        <f t="shared" si="63"/>
        <v>0</v>
      </c>
      <c r="BJ89" s="127">
        <f t="shared" si="63"/>
        <v>0</v>
      </c>
      <c r="BK89" s="129">
        <f t="shared" si="63"/>
        <v>0</v>
      </c>
      <c r="BL89" s="127">
        <f t="shared" si="63"/>
        <v>0</v>
      </c>
      <c r="BM89" s="127">
        <f t="shared" si="63"/>
        <v>0</v>
      </c>
      <c r="BN89" s="127">
        <f t="shared" si="63"/>
        <v>0</v>
      </c>
      <c r="BO89" s="127">
        <f t="shared" si="63"/>
        <v>0</v>
      </c>
      <c r="BP89" s="127">
        <f t="shared" si="63"/>
        <v>0</v>
      </c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  <c r="IT89" s="28"/>
      <c r="IU89" s="28"/>
      <c r="IV89" s="28"/>
      <c r="IW89" s="28"/>
      <c r="IX89" s="28"/>
      <c r="IY89" s="28"/>
      <c r="IZ89" s="28"/>
      <c r="JA89" s="28"/>
      <c r="JB89" s="28"/>
      <c r="JC89" s="28"/>
      <c r="JD89" s="28"/>
      <c r="JE89" s="28"/>
      <c r="JF89" s="28"/>
      <c r="JG89" s="28"/>
      <c r="JH89" s="28"/>
      <c r="JI89" s="28"/>
      <c r="JJ89" s="28"/>
      <c r="JK89" s="28"/>
      <c r="JL89" s="28"/>
      <c r="JM89" s="28"/>
      <c r="JN89" s="28"/>
      <c r="JO89" s="28"/>
      <c r="JP89" s="28"/>
      <c r="JQ89" s="28"/>
      <c r="JR89" s="28"/>
      <c r="JS89" s="28"/>
      <c r="JT89" s="28"/>
      <c r="JU89" s="28"/>
      <c r="JV89" s="28"/>
      <c r="JW89" s="28"/>
      <c r="JX89" s="28"/>
      <c r="JY89" s="28"/>
      <c r="JZ89" s="28"/>
      <c r="KA89" s="28"/>
      <c r="KB89" s="28"/>
      <c r="KC89" s="28"/>
      <c r="KD89" s="28"/>
      <c r="KE89" s="28"/>
      <c r="KF89" s="28"/>
      <c r="KG89" s="28"/>
      <c r="KH89" s="28"/>
      <c r="KI89" s="28"/>
      <c r="KJ89" s="28"/>
      <c r="KK89" s="28"/>
      <c r="KL89" s="28"/>
      <c r="KM89" s="28"/>
      <c r="KN89" s="28"/>
      <c r="KO89" s="28"/>
      <c r="KP89" s="28"/>
      <c r="KQ89" s="28"/>
      <c r="KR89" s="28"/>
      <c r="KS89" s="28"/>
      <c r="KT89" s="28"/>
      <c r="KU89" s="28"/>
      <c r="KV89" s="28"/>
      <c r="KW89" s="28"/>
      <c r="KX89" s="28"/>
      <c r="KY89" s="28"/>
      <c r="KZ89" s="28"/>
      <c r="LA89" s="28"/>
      <c r="LB89" s="28"/>
      <c r="LC89" s="28"/>
      <c r="LD89" s="28"/>
      <c r="LE89" s="28"/>
      <c r="LF89" s="28"/>
      <c r="LG89" s="28"/>
      <c r="LH89" s="28"/>
      <c r="LI89" s="28"/>
      <c r="LJ89" s="28"/>
      <c r="LK89" s="28"/>
      <c r="LL89" s="28"/>
      <c r="LM89" s="28"/>
      <c r="LN89" s="28"/>
      <c r="LO89" s="28"/>
      <c r="LP89" s="28"/>
      <c r="LQ89" s="28"/>
      <c r="LR89" s="28"/>
      <c r="LS89" s="28"/>
      <c r="LT89" s="28"/>
      <c r="LU89" s="28"/>
      <c r="LV89" s="28"/>
      <c r="LW89" s="28"/>
      <c r="LX89" s="28"/>
      <c r="LY89" s="28"/>
      <c r="LZ89" s="28"/>
      <c r="MA89" s="28"/>
      <c r="MB89" s="28"/>
      <c r="MC89" s="28"/>
      <c r="MD89" s="28"/>
      <c r="ME89" s="28"/>
      <c r="MF89" s="28"/>
      <c r="MG89" s="28"/>
      <c r="MH89" s="28"/>
      <c r="MI89" s="28"/>
      <c r="MJ89" s="28"/>
      <c r="MK89" s="28"/>
      <c r="ML89" s="28"/>
      <c r="MM89" s="28"/>
      <c r="MN89" s="28"/>
      <c r="MO89" s="28"/>
      <c r="MP89" s="28"/>
      <c r="MQ89" s="28"/>
      <c r="MR89" s="28"/>
      <c r="MS89" s="28"/>
      <c r="MT89" s="28"/>
      <c r="MU89" s="28"/>
      <c r="MV89" s="28"/>
      <c r="MW89" s="28"/>
      <c r="MX89" s="28"/>
      <c r="MY89" s="28"/>
      <c r="MZ89" s="28"/>
      <c r="NA89" s="28"/>
      <c r="NB89" s="28"/>
      <c r="NC89" s="28"/>
      <c r="ND89" s="28"/>
      <c r="NE89" s="28"/>
      <c r="NF89" s="28"/>
      <c r="NG89" s="28"/>
      <c r="NH89" s="28"/>
      <c r="NI89" s="28"/>
      <c r="NJ89" s="28"/>
      <c r="NK89" s="28"/>
      <c r="NL89" s="28"/>
      <c r="NM89" s="28"/>
      <c r="NN89" s="28"/>
      <c r="NO89" s="28"/>
      <c r="NP89" s="28"/>
      <c r="NQ89" s="28"/>
      <c r="NR89" s="28"/>
      <c r="NS89" s="28"/>
      <c r="NT89" s="28"/>
      <c r="NU89" s="28"/>
      <c r="NV89" s="28"/>
      <c r="NW89" s="28"/>
      <c r="NX89" s="28"/>
      <c r="NY89" s="28"/>
      <c r="NZ89" s="28"/>
      <c r="OA89" s="28"/>
      <c r="OB89" s="28"/>
      <c r="OC89" s="28"/>
      <c r="OD89" s="28"/>
      <c r="OE89" s="28"/>
      <c r="OF89" s="28"/>
      <c r="OG89" s="28"/>
      <c r="OH89" s="28"/>
      <c r="OI89" s="28"/>
      <c r="OJ89" s="28"/>
      <c r="OK89" s="28"/>
      <c r="OL89" s="28"/>
      <c r="OM89" s="28"/>
      <c r="ON89" s="28"/>
      <c r="OO89" s="28"/>
      <c r="OP89" s="28"/>
      <c r="OQ89" s="28"/>
      <c r="OR89" s="28"/>
      <c r="OS89" s="28"/>
      <c r="OT89" s="28"/>
      <c r="OU89" s="28"/>
      <c r="OV89" s="28"/>
      <c r="OW89" s="28"/>
      <c r="OX89" s="28"/>
      <c r="OY89" s="28"/>
      <c r="OZ89" s="28"/>
      <c r="PA89" s="28"/>
      <c r="PB89" s="28"/>
      <c r="PC89" s="28"/>
      <c r="PD89" s="28"/>
      <c r="PE89" s="28"/>
      <c r="PF89" s="28"/>
      <c r="PG89" s="28"/>
      <c r="PH89" s="28"/>
      <c r="PI89" s="28"/>
      <c r="PJ89" s="28"/>
      <c r="PK89" s="28"/>
      <c r="PL89" s="28"/>
      <c r="PM89" s="28"/>
      <c r="PN89" s="28"/>
      <c r="PO89" s="28"/>
      <c r="PP89" s="28"/>
      <c r="PQ89" s="28"/>
      <c r="PR89" s="28"/>
      <c r="PS89" s="28"/>
      <c r="PT89" s="28"/>
      <c r="PU89" s="28"/>
      <c r="PV89" s="28"/>
      <c r="PW89" s="28"/>
      <c r="PX89" s="28"/>
      <c r="PY89" s="28"/>
      <c r="PZ89" s="28"/>
      <c r="QA89" s="28"/>
      <c r="QB89" s="28"/>
      <c r="QC89" s="28"/>
      <c r="QD89" s="28"/>
      <c r="QE89" s="28"/>
      <c r="QF89" s="28"/>
      <c r="QG89" s="28"/>
      <c r="QH89" s="28"/>
      <c r="QI89" s="28"/>
      <c r="QJ89" s="28"/>
      <c r="QK89" s="28"/>
      <c r="QL89" s="28"/>
      <c r="QM89" s="28"/>
      <c r="QN89" s="28"/>
      <c r="QO89" s="28"/>
      <c r="QP89" s="28"/>
      <c r="QQ89" s="28"/>
      <c r="QR89" s="28"/>
      <c r="QS89" s="28"/>
      <c r="QT89" s="28"/>
      <c r="QU89" s="28"/>
      <c r="QV89" s="28"/>
      <c r="QW89" s="28"/>
      <c r="QX89" s="28"/>
      <c r="QY89" s="28"/>
      <c r="QZ89" s="28"/>
      <c r="RA89" s="28"/>
      <c r="RB89" s="28"/>
      <c r="RC89" s="28"/>
      <c r="RD89" s="28"/>
      <c r="RE89" s="28"/>
      <c r="RF89" s="28"/>
      <c r="RG89" s="28"/>
      <c r="RH89" s="28"/>
      <c r="RI89" s="28"/>
      <c r="RJ89" s="28"/>
      <c r="RK89" s="28"/>
      <c r="RL89" s="28"/>
      <c r="RM89" s="28"/>
      <c r="RN89" s="28"/>
      <c r="RO89" s="28"/>
      <c r="RP89" s="28"/>
      <c r="RQ89" s="28"/>
      <c r="RR89" s="28"/>
      <c r="RS89" s="28"/>
      <c r="RT89" s="28"/>
      <c r="RU89" s="28"/>
      <c r="RV89" s="28"/>
      <c r="RW89" s="28"/>
      <c r="RX89" s="28"/>
      <c r="RY89" s="28"/>
      <c r="RZ89" s="28"/>
      <c r="SA89" s="28"/>
      <c r="SB89" s="28"/>
      <c r="SC89" s="28"/>
      <c r="SD89" s="28"/>
      <c r="SE89" s="28"/>
      <c r="SF89" s="28"/>
      <c r="SG89" s="28"/>
      <c r="SH89" s="28"/>
      <c r="SI89" s="28"/>
      <c r="SJ89" s="28"/>
      <c r="SK89" s="28"/>
      <c r="SL89" s="28"/>
      <c r="SM89" s="28"/>
      <c r="SN89" s="28"/>
      <c r="SO89" s="28"/>
      <c r="SP89" s="28"/>
      <c r="SQ89" s="28"/>
      <c r="SR89" s="28"/>
      <c r="SS89" s="28"/>
      <c r="ST89" s="28"/>
      <c r="SU89" s="28"/>
      <c r="SV89" s="28"/>
      <c r="SW89" s="28"/>
      <c r="SX89" s="28"/>
      <c r="SY89" s="28"/>
      <c r="SZ89" s="28"/>
      <c r="TA89" s="28"/>
      <c r="TB89" s="28"/>
      <c r="TC89" s="28"/>
      <c r="TD89" s="28"/>
      <c r="TE89" s="28"/>
      <c r="TF89" s="28"/>
      <c r="TG89" s="28"/>
      <c r="TH89" s="28"/>
      <c r="TI89" s="28"/>
      <c r="TJ89" s="28"/>
      <c r="TK89" s="28"/>
      <c r="TL89" s="28"/>
      <c r="TM89" s="28"/>
      <c r="TN89" s="28"/>
      <c r="TO89" s="28"/>
      <c r="TP89" s="28"/>
      <c r="TQ89" s="28"/>
      <c r="TR89" s="28"/>
      <c r="TS89" s="28"/>
      <c r="TT89" s="28"/>
      <c r="TU89" s="28"/>
      <c r="TV89" s="28"/>
      <c r="TW89" s="28"/>
      <c r="TX89" s="28"/>
      <c r="TY89" s="28"/>
      <c r="TZ89" s="28"/>
      <c r="UA89" s="28"/>
      <c r="UB89" s="28"/>
      <c r="UC89" s="28"/>
      <c r="UD89" s="28"/>
      <c r="UE89" s="28"/>
      <c r="UF89" s="28"/>
      <c r="UG89" s="28"/>
      <c r="UH89" s="28"/>
      <c r="UI89" s="28"/>
      <c r="UJ89" s="28"/>
      <c r="UK89" s="28"/>
      <c r="UL89" s="28"/>
      <c r="UM89" s="28"/>
      <c r="UN89" s="28"/>
      <c r="UO89" s="28"/>
      <c r="UP89" s="28"/>
      <c r="UQ89" s="28"/>
      <c r="UR89" s="28"/>
      <c r="US89" s="28"/>
      <c r="UT89" s="28"/>
      <c r="UU89" s="28"/>
      <c r="UV89" s="28"/>
      <c r="UW89" s="28"/>
      <c r="UX89" s="28"/>
      <c r="UY89" s="28"/>
      <c r="UZ89" s="28"/>
      <c r="VA89" s="28"/>
      <c r="VB89" s="28"/>
      <c r="VC89" s="28"/>
      <c r="VD89" s="28"/>
      <c r="VE89" s="28"/>
      <c r="VF89" s="28"/>
      <c r="VG89" s="28"/>
      <c r="VH89" s="28"/>
      <c r="VI89" s="28"/>
      <c r="VJ89" s="28"/>
      <c r="VK89" s="28"/>
      <c r="VL89" s="28"/>
      <c r="VM89" s="28"/>
      <c r="VN89" s="28"/>
      <c r="VO89" s="28"/>
      <c r="VP89" s="28"/>
      <c r="VQ89" s="28"/>
      <c r="VR89" s="28"/>
      <c r="VS89" s="28"/>
      <c r="VT89" s="28"/>
      <c r="VU89" s="28"/>
      <c r="VV89" s="28"/>
      <c r="VW89" s="28"/>
      <c r="VX89" s="28"/>
      <c r="VY89" s="28"/>
      <c r="VZ89" s="28"/>
      <c r="WA89" s="28"/>
      <c r="WB89" s="28"/>
      <c r="WC89" s="28"/>
      <c r="WD89" s="28"/>
      <c r="WE89" s="28"/>
      <c r="WF89" s="28"/>
      <c r="WG89" s="28"/>
      <c r="WH89" s="28"/>
      <c r="WI89" s="28"/>
      <c r="WJ89" s="28"/>
      <c r="WK89" s="28"/>
      <c r="WL89" s="28"/>
      <c r="WM89" s="28"/>
      <c r="WN89" s="28"/>
      <c r="WO89" s="28"/>
      <c r="WP89" s="28"/>
      <c r="WQ89" s="28"/>
      <c r="WR89" s="28"/>
      <c r="WS89" s="28"/>
      <c r="WT89" s="28"/>
      <c r="WU89" s="28"/>
      <c r="WV89" s="28"/>
      <c r="WW89" s="28"/>
      <c r="WX89" s="28"/>
      <c r="WY89" s="28"/>
      <c r="WZ89" s="28"/>
      <c r="XA89" s="28"/>
      <c r="XB89" s="28"/>
      <c r="XC89" s="28"/>
      <c r="XD89" s="28"/>
      <c r="XE89" s="28"/>
      <c r="XF89" s="28"/>
      <c r="XG89" s="28"/>
      <c r="XH89" s="28"/>
      <c r="XI89" s="28"/>
      <c r="XJ89" s="28"/>
      <c r="XK89" s="28"/>
      <c r="XL89" s="28"/>
      <c r="XM89" s="28"/>
      <c r="XN89" s="28"/>
      <c r="XO89" s="28"/>
      <c r="XP89" s="28"/>
      <c r="XQ89" s="28"/>
      <c r="XR89" s="28"/>
      <c r="XS89" s="28"/>
      <c r="XT89" s="28"/>
      <c r="XU89" s="28"/>
      <c r="XV89" s="28"/>
      <c r="XW89" s="28"/>
      <c r="XX89" s="28"/>
      <c r="XY89" s="28"/>
      <c r="XZ89" s="28"/>
      <c r="YA89" s="28"/>
      <c r="YB89" s="28"/>
      <c r="YC89" s="28"/>
      <c r="YD89" s="28"/>
      <c r="YE89" s="28"/>
      <c r="YF89" s="28"/>
      <c r="YG89" s="28"/>
      <c r="YH89" s="28"/>
      <c r="YI89" s="28"/>
      <c r="YJ89" s="28"/>
      <c r="YK89" s="28"/>
      <c r="YL89" s="28"/>
      <c r="YM89" s="28"/>
      <c r="YN89" s="28"/>
      <c r="YO89" s="28"/>
      <c r="YP89" s="28"/>
      <c r="YQ89" s="28"/>
      <c r="YR89" s="28"/>
      <c r="YS89" s="28"/>
      <c r="YT89" s="28"/>
      <c r="YU89" s="28"/>
      <c r="YV89" s="28"/>
      <c r="YW89" s="28"/>
      <c r="YX89" s="28"/>
      <c r="YY89" s="28"/>
      <c r="YZ89" s="28"/>
      <c r="ZA89" s="28"/>
      <c r="ZB89" s="28"/>
      <c r="ZC89" s="28"/>
      <c r="ZD89" s="28"/>
      <c r="ZE89" s="28"/>
      <c r="ZF89" s="28"/>
      <c r="ZG89" s="28"/>
      <c r="ZH89" s="28"/>
      <c r="ZI89" s="28"/>
      <c r="ZJ89" s="28"/>
      <c r="ZK89" s="28"/>
      <c r="ZL89" s="28"/>
      <c r="ZM89" s="28"/>
      <c r="ZN89" s="28"/>
      <c r="ZO89" s="28"/>
      <c r="ZP89" s="28"/>
      <c r="ZQ89" s="28"/>
      <c r="ZR89" s="28"/>
      <c r="ZS89" s="28"/>
      <c r="ZT89" s="28"/>
      <c r="ZU89" s="28"/>
      <c r="ZV89" s="28"/>
      <c r="ZW89" s="28"/>
      <c r="ZX89" s="28"/>
      <c r="ZY89" s="28"/>
      <c r="ZZ89" s="28"/>
      <c r="AAA89" s="28"/>
      <c r="AAB89" s="28"/>
      <c r="AAC89" s="28"/>
      <c r="AAD89" s="28"/>
      <c r="AAE89" s="28"/>
      <c r="AAF89" s="28"/>
      <c r="AAG89" s="28"/>
      <c r="AAH89" s="28"/>
      <c r="AAI89" s="28"/>
      <c r="AAJ89" s="28"/>
      <c r="AAK89" s="28"/>
      <c r="AAL89" s="28"/>
      <c r="AAM89" s="28"/>
      <c r="AAN89" s="28"/>
      <c r="AAO89" s="28"/>
      <c r="AAP89" s="28"/>
      <c r="AAQ89" s="28"/>
      <c r="AAR89" s="28"/>
      <c r="AAS89" s="28"/>
      <c r="AAT89" s="28"/>
      <c r="AAU89" s="28"/>
      <c r="AAV89" s="28"/>
      <c r="AAW89" s="28"/>
      <c r="AAX89" s="28"/>
      <c r="AAY89" s="28"/>
      <c r="AAZ89" s="28"/>
      <c r="ABA89" s="28"/>
      <c r="ABB89" s="28"/>
      <c r="ABC89" s="28"/>
      <c r="ABD89" s="28"/>
      <c r="ABE89" s="28"/>
      <c r="ABF89" s="28"/>
      <c r="ABG89" s="28"/>
      <c r="ABH89" s="28"/>
      <c r="ABI89" s="28"/>
      <c r="ABJ89" s="28"/>
      <c r="ABK89" s="28"/>
      <c r="ABL89" s="28"/>
      <c r="ABM89" s="28"/>
      <c r="ABN89" s="28"/>
      <c r="ABO89" s="28"/>
      <c r="ABP89" s="28"/>
      <c r="ABQ89" s="28"/>
      <c r="ABR89" s="28"/>
      <c r="ABS89" s="28"/>
      <c r="ABT89" s="28"/>
      <c r="ABU89" s="28"/>
      <c r="ABV89" s="28"/>
      <c r="ABW89" s="28"/>
      <c r="ABX89" s="28"/>
      <c r="ABY89" s="28"/>
      <c r="ABZ89" s="28"/>
      <c r="ACA89" s="28"/>
      <c r="ACB89" s="28"/>
      <c r="ACC89" s="28"/>
      <c r="ACD89" s="28"/>
      <c r="ACE89" s="28"/>
      <c r="ACF89" s="28"/>
      <c r="ACG89" s="28"/>
      <c r="ACH89" s="28"/>
      <c r="ACI89" s="28"/>
      <c r="ACJ89" s="28"/>
      <c r="ACK89" s="28"/>
      <c r="ACL89" s="28"/>
      <c r="ACM89" s="28"/>
      <c r="ACN89" s="28"/>
      <c r="ACO89" s="28"/>
      <c r="ACP89" s="28"/>
      <c r="ACQ89" s="28"/>
      <c r="ACR89" s="28"/>
      <c r="ACS89" s="28"/>
      <c r="ACT89" s="28"/>
      <c r="ACU89" s="28"/>
      <c r="ACV89" s="28"/>
      <c r="ACW89" s="28"/>
      <c r="ACX89" s="28"/>
      <c r="ACY89" s="28"/>
      <c r="ACZ89" s="28"/>
      <c r="ADA89" s="28"/>
      <c r="ADB89" s="28"/>
      <c r="ADC89" s="28"/>
      <c r="ADD89" s="28"/>
      <c r="ADE89" s="28"/>
      <c r="ADF89" s="28"/>
      <c r="ADG89" s="28"/>
      <c r="ADH89" s="28"/>
      <c r="ADI89" s="28"/>
      <c r="ADJ89" s="28"/>
      <c r="ADK89" s="28"/>
      <c r="ADL89" s="28"/>
      <c r="ADM89" s="28"/>
      <c r="ADN89" s="28"/>
      <c r="ADO89" s="28"/>
      <c r="ADP89" s="28"/>
      <c r="ADQ89" s="28"/>
      <c r="ADR89" s="28"/>
      <c r="ADS89" s="28"/>
      <c r="ADT89" s="28"/>
      <c r="ADU89" s="28"/>
      <c r="ADV89" s="28"/>
      <c r="ADW89" s="28"/>
      <c r="ADX89" s="28"/>
      <c r="ADY89" s="28"/>
      <c r="ADZ89" s="28"/>
      <c r="AEA89" s="28"/>
      <c r="AEB89" s="28"/>
      <c r="AEC89" s="28"/>
      <c r="AED89" s="28"/>
      <c r="AEE89" s="28"/>
      <c r="AEF89" s="28"/>
      <c r="AEG89" s="28"/>
      <c r="AEH89" s="28"/>
      <c r="AEI89" s="28"/>
      <c r="AEJ89" s="28"/>
      <c r="AEK89" s="28"/>
      <c r="AEL89" s="28"/>
      <c r="AEM89" s="28"/>
      <c r="AEN89" s="28"/>
      <c r="AEO89" s="28"/>
      <c r="AEP89" s="28"/>
      <c r="AEQ89" s="28"/>
      <c r="AER89" s="28"/>
      <c r="AES89" s="28"/>
      <c r="AET89" s="28"/>
      <c r="AEU89" s="28"/>
      <c r="AEV89" s="28"/>
      <c r="AEW89" s="28"/>
      <c r="AEX89" s="28"/>
      <c r="AEY89" s="28"/>
      <c r="AEZ89" s="28"/>
      <c r="AFA89" s="28"/>
      <c r="AFB89" s="28"/>
      <c r="AFC89" s="28"/>
      <c r="AFD89" s="28"/>
      <c r="AFE89" s="28"/>
      <c r="AFF89" s="28"/>
      <c r="AFG89" s="28"/>
      <c r="AFH89" s="28"/>
      <c r="AFI89" s="28"/>
      <c r="AFJ89" s="28"/>
      <c r="AFK89" s="28"/>
      <c r="AFL89" s="28"/>
      <c r="AFM89" s="28"/>
      <c r="AFN89" s="28"/>
      <c r="AFO89" s="28"/>
      <c r="AFP89" s="28"/>
      <c r="AFQ89" s="28"/>
      <c r="AFR89" s="28"/>
      <c r="AFS89" s="28"/>
      <c r="AFT89" s="28"/>
      <c r="AFU89" s="28"/>
      <c r="AFV89" s="28"/>
      <c r="AFW89" s="28"/>
      <c r="AFX89" s="28"/>
      <c r="AFY89" s="28"/>
      <c r="AFZ89" s="28"/>
      <c r="AGA89" s="28"/>
      <c r="AGB89" s="28"/>
      <c r="AGC89" s="28"/>
      <c r="AGD89" s="28"/>
      <c r="AGE89" s="28"/>
      <c r="AGF89" s="28"/>
      <c r="AGG89" s="28"/>
      <c r="AGH89" s="28"/>
      <c r="AGI89" s="28"/>
      <c r="AGJ89" s="28"/>
      <c r="AGK89" s="28"/>
      <c r="AGL89" s="28"/>
      <c r="AGM89" s="28"/>
      <c r="AGN89" s="28"/>
      <c r="AGO89" s="28"/>
      <c r="AGP89" s="28"/>
      <c r="AGQ89" s="28"/>
      <c r="AGR89" s="28"/>
      <c r="AGS89" s="28"/>
      <c r="AGT89" s="28"/>
      <c r="AGU89" s="28"/>
      <c r="AGV89" s="28"/>
      <c r="AGW89" s="28"/>
      <c r="AGX89" s="28"/>
      <c r="AGY89" s="28"/>
      <c r="AGZ89" s="28"/>
      <c r="AHA89" s="28"/>
      <c r="AHB89" s="28"/>
      <c r="AHC89" s="28"/>
      <c r="AHD89" s="28"/>
      <c r="AHE89" s="28"/>
      <c r="AHF89" s="28"/>
      <c r="AHG89" s="28"/>
      <c r="AHH89" s="28"/>
      <c r="AHI89" s="28"/>
      <c r="AHJ89" s="28"/>
      <c r="AHK89" s="28"/>
      <c r="AHL89" s="28"/>
      <c r="AHM89" s="28"/>
      <c r="AHN89" s="28"/>
      <c r="AHO89" s="28"/>
      <c r="AHP89" s="28"/>
      <c r="AHQ89" s="28"/>
      <c r="AHR89" s="28"/>
      <c r="AHS89" s="28"/>
      <c r="AHT89" s="28"/>
      <c r="AHU89" s="28"/>
      <c r="AHV89" s="28"/>
      <c r="AHW89" s="28"/>
      <c r="AHX89" s="28"/>
      <c r="AHY89" s="28"/>
      <c r="AHZ89" s="28"/>
      <c r="AIA89" s="28"/>
      <c r="AIB89" s="28"/>
      <c r="AIC89" s="28"/>
      <c r="AID89" s="28"/>
      <c r="AIE89" s="28"/>
      <c r="AIF89" s="28"/>
      <c r="AIG89" s="28"/>
      <c r="AIH89" s="28"/>
      <c r="AII89" s="28"/>
      <c r="AIJ89" s="28"/>
      <c r="AIK89" s="28"/>
      <c r="AIL89" s="28"/>
      <c r="AIM89" s="28"/>
      <c r="AIN89" s="28"/>
      <c r="AIO89" s="28"/>
      <c r="AIP89" s="28"/>
      <c r="AIQ89" s="28"/>
      <c r="AIR89" s="28"/>
      <c r="AIS89" s="28"/>
      <c r="AIT89" s="28"/>
      <c r="AIU89" s="28"/>
      <c r="AIV89" s="28"/>
      <c r="AIW89" s="28"/>
      <c r="AIX89" s="28"/>
      <c r="AIY89" s="28"/>
      <c r="AIZ89" s="28"/>
      <c r="AJA89" s="28"/>
      <c r="AJB89" s="28"/>
      <c r="AJC89" s="28"/>
      <c r="AJD89" s="28"/>
      <c r="AJE89" s="28"/>
      <c r="AJF89" s="28"/>
      <c r="AJG89" s="28"/>
      <c r="AJH89" s="28"/>
      <c r="AJI89" s="28"/>
      <c r="AJJ89" s="28"/>
      <c r="AJK89" s="28"/>
      <c r="AJL89" s="28"/>
      <c r="AJM89" s="28"/>
      <c r="AJN89" s="28"/>
      <c r="AJO89" s="28"/>
      <c r="AJP89" s="28"/>
      <c r="AJQ89" s="28"/>
      <c r="AJR89" s="28"/>
      <c r="AJS89" s="28"/>
      <c r="AJT89" s="28"/>
      <c r="AJU89" s="28"/>
      <c r="AJV89" s="28"/>
      <c r="AJW89" s="28"/>
      <c r="AJX89" s="28"/>
      <c r="AJY89" s="28"/>
      <c r="AJZ89" s="28"/>
      <c r="AKA89" s="28"/>
      <c r="AKB89" s="28"/>
      <c r="AKC89" s="28"/>
      <c r="AKD89" s="28"/>
      <c r="AKE89" s="28"/>
      <c r="AKF89" s="28"/>
      <c r="AKG89" s="28"/>
      <c r="AKH89" s="28"/>
      <c r="AKI89" s="28"/>
      <c r="AKJ89" s="28"/>
      <c r="AKK89" s="28"/>
      <c r="AKL89" s="28"/>
      <c r="AKM89" s="28"/>
      <c r="AKN89" s="28"/>
      <c r="AKO89" s="28"/>
      <c r="AKP89" s="28"/>
      <c r="AKQ89" s="28"/>
      <c r="AKR89" s="28"/>
      <c r="AKS89" s="28"/>
      <c r="AKT89" s="28"/>
      <c r="AKU89" s="28"/>
      <c r="AKV89" s="28"/>
      <c r="AKW89" s="28"/>
      <c r="AKX89" s="28"/>
      <c r="AKY89" s="28"/>
      <c r="AKZ89" s="28"/>
      <c r="ALA89" s="28"/>
      <c r="ALB89" s="28"/>
      <c r="ALC89" s="28"/>
      <c r="ALD89" s="28"/>
      <c r="ALE89" s="28"/>
      <c r="ALF89" s="28"/>
      <c r="ALG89" s="28"/>
      <c r="ALH89" s="28"/>
      <c r="ALI89" s="28"/>
      <c r="ALJ89" s="28"/>
      <c r="ALK89" s="28"/>
      <c r="ALL89" s="28"/>
      <c r="ALM89" s="28"/>
      <c r="ALN89" s="28"/>
      <c r="ALO89" s="28"/>
      <c r="ALP89" s="28"/>
      <c r="ALQ89" s="28"/>
      <c r="ALR89" s="28"/>
      <c r="ALS89" s="28"/>
      <c r="ALT89" s="28"/>
      <c r="ALU89" s="28"/>
      <c r="ALV89" s="28"/>
      <c r="ALW89" s="28"/>
      <c r="ALX89" s="28"/>
      <c r="ALY89" s="28"/>
      <c r="ALZ89" s="28"/>
      <c r="AMA89" s="28"/>
      <c r="AMB89" s="28"/>
      <c r="AMC89" s="28"/>
      <c r="AMD89" s="28"/>
      <c r="AME89" s="28"/>
      <c r="AMF89" s="28"/>
      <c r="AMG89" s="28"/>
      <c r="AMH89" s="28"/>
      <c r="AMI89" s="28"/>
    </row>
    <row r="90" spans="1:1023" ht="12" customHeight="1" x14ac:dyDescent="0.2">
      <c r="A90" s="138"/>
      <c r="B90" s="299" t="s">
        <v>128</v>
      </c>
      <c r="C90" s="299"/>
      <c r="D90" s="299"/>
      <c r="E90" s="299"/>
      <c r="F90" s="299"/>
      <c r="G90" s="299"/>
      <c r="H90" s="299"/>
      <c r="I90" s="299"/>
      <c r="J90" s="299"/>
      <c r="K90" s="127"/>
      <c r="L90" s="127"/>
      <c r="M90" s="127"/>
      <c r="N90" s="127"/>
      <c r="O90" s="127"/>
      <c r="P90" s="127" t="s">
        <v>63</v>
      </c>
      <c r="Q90" s="144"/>
      <c r="R90" s="144"/>
      <c r="S90" s="70"/>
      <c r="T90" s="70"/>
      <c r="U90" s="71">
        <f>AD90+AI90+AN90+AS90+AX90+BC90</f>
        <v>6</v>
      </c>
      <c r="V90" s="139"/>
      <c r="W90" s="140"/>
      <c r="X90" s="141"/>
      <c r="Y90" s="141"/>
      <c r="Z90" s="141"/>
      <c r="AA90" s="141"/>
      <c r="AB90" s="141"/>
      <c r="AC90" s="141"/>
      <c r="AD90" s="142"/>
      <c r="AE90" s="140"/>
      <c r="AF90" s="140"/>
      <c r="AG90" s="140"/>
      <c r="AH90" s="140"/>
      <c r="AI90" s="142"/>
      <c r="AJ90" s="140"/>
      <c r="AK90" s="140"/>
      <c r="AL90" s="140"/>
      <c r="AM90" s="140"/>
      <c r="AN90" s="142"/>
      <c r="AO90" s="140"/>
      <c r="AP90" s="140"/>
      <c r="AQ90" s="140"/>
      <c r="AR90" s="134"/>
      <c r="AS90" s="142"/>
      <c r="AT90" s="140"/>
      <c r="AU90" s="140"/>
      <c r="AV90" s="140"/>
      <c r="AW90" s="143"/>
      <c r="AX90" s="142"/>
      <c r="AY90" s="140"/>
      <c r="AZ90" s="140"/>
      <c r="BA90" s="141"/>
      <c r="BB90" s="134"/>
      <c r="BC90" s="145">
        <v>6</v>
      </c>
      <c r="BD90" s="140"/>
      <c r="BE90" s="140"/>
      <c r="BF90" s="140"/>
      <c r="BG90" s="143"/>
      <c r="BH90" s="142"/>
      <c r="BI90" s="140"/>
      <c r="BJ90" s="140"/>
      <c r="BK90" s="141"/>
      <c r="BL90" s="140"/>
      <c r="BM90" s="140"/>
      <c r="BN90" s="140"/>
      <c r="BO90" s="140"/>
      <c r="BP90" s="140"/>
    </row>
    <row r="91" spans="1:1023" ht="22.5" customHeight="1" x14ac:dyDescent="0.2">
      <c r="A91" s="76" t="s">
        <v>297</v>
      </c>
      <c r="B91" s="305" t="s">
        <v>153</v>
      </c>
      <c r="C91" s="305"/>
      <c r="D91" s="305"/>
      <c r="E91" s="305"/>
      <c r="F91" s="305"/>
      <c r="G91" s="305"/>
      <c r="H91" s="305"/>
      <c r="I91" s="305"/>
      <c r="J91" s="305"/>
      <c r="K91" s="21"/>
      <c r="L91" s="21"/>
      <c r="M91" s="21"/>
      <c r="N91" s="77"/>
      <c r="O91" s="21" t="s">
        <v>65</v>
      </c>
      <c r="P91" s="21"/>
      <c r="Q91" s="146"/>
      <c r="R91" s="147"/>
      <c r="S91" s="70">
        <f>T91+V91+W91</f>
        <v>104</v>
      </c>
      <c r="T91" s="70">
        <v>6</v>
      </c>
      <c r="U91" s="71">
        <f>AD91+AI91+AN91+AS91+AX91+BC91+BH91+BM91</f>
        <v>0</v>
      </c>
      <c r="V91" s="78">
        <f>AG91+AL91+AQ91+AV91+BA91+BF91+BK91+BP91</f>
        <v>4</v>
      </c>
      <c r="W91" s="21">
        <f>AE91+AJ91+AO91+AT91+AY91+BD91+BI91+BN91</f>
        <v>94</v>
      </c>
      <c r="X91" s="79">
        <f>W91-Z91</f>
        <v>78</v>
      </c>
      <c r="Y91" s="79"/>
      <c r="Z91" s="79">
        <v>16</v>
      </c>
      <c r="AA91" s="79"/>
      <c r="AB91" s="79">
        <f>AF91+AK91+AP91+AU91+AZ91+BE91+BJ91+BO91</f>
        <v>0</v>
      </c>
      <c r="AC91" s="80">
        <f>AE91+AF91+AG91</f>
        <v>0</v>
      </c>
      <c r="AD91" s="81"/>
      <c r="AE91" s="21"/>
      <c r="AF91" s="21"/>
      <c r="AG91" s="21"/>
      <c r="AH91" s="80">
        <f>AJ91+AK91+AL91</f>
        <v>0</v>
      </c>
      <c r="AI91" s="81"/>
      <c r="AJ91" s="21"/>
      <c r="AK91" s="21"/>
      <c r="AL91" s="21"/>
      <c r="AM91" s="80">
        <f>AO91+AP91+AQ91</f>
        <v>0</v>
      </c>
      <c r="AN91" s="81"/>
      <c r="AO91" s="21"/>
      <c r="AP91" s="21"/>
      <c r="AQ91" s="21"/>
      <c r="AR91" s="80">
        <f>AT91+AU91+AV91</f>
        <v>44</v>
      </c>
      <c r="AS91" s="81"/>
      <c r="AT91" s="21">
        <v>44</v>
      </c>
      <c r="AU91" s="21"/>
      <c r="AV91" s="21"/>
      <c r="AW91" s="86">
        <f>AY91+AZ91+BA91</f>
        <v>54</v>
      </c>
      <c r="AX91" s="81"/>
      <c r="AY91" s="21">
        <v>50</v>
      </c>
      <c r="AZ91" s="21"/>
      <c r="BA91" s="79">
        <v>4</v>
      </c>
      <c r="BB91" s="21">
        <f>BD91+BE91+BF91</f>
        <v>0</v>
      </c>
      <c r="BC91" s="81"/>
      <c r="BD91" s="21"/>
      <c r="BE91" s="21"/>
      <c r="BF91" s="21"/>
      <c r="BG91" s="86">
        <f>BI91+BJ91+BK91</f>
        <v>0</v>
      </c>
      <c r="BH91" s="81"/>
      <c r="BI91" s="21"/>
      <c r="BJ91" s="21"/>
      <c r="BK91" s="79"/>
      <c r="BL91" s="21">
        <f>BN91+BO91+BP91</f>
        <v>0</v>
      </c>
      <c r="BM91" s="81"/>
      <c r="BN91" s="21"/>
      <c r="BO91" s="21"/>
      <c r="BP91" s="21"/>
      <c r="BQ91" s="297"/>
      <c r="BR91" s="297"/>
    </row>
    <row r="92" spans="1:1023" ht="13.5" customHeight="1" x14ac:dyDescent="0.2">
      <c r="A92" s="76" t="s">
        <v>304</v>
      </c>
      <c r="B92" s="296" t="s">
        <v>18</v>
      </c>
      <c r="C92" s="296"/>
      <c r="D92" s="296"/>
      <c r="E92" s="296"/>
      <c r="F92" s="296"/>
      <c r="G92" s="296"/>
      <c r="H92" s="296"/>
      <c r="I92" s="296"/>
      <c r="J92" s="296"/>
      <c r="K92" s="21"/>
      <c r="L92" s="21"/>
      <c r="M92" s="21"/>
      <c r="N92" s="113" t="s">
        <v>65</v>
      </c>
      <c r="O92" s="21"/>
      <c r="P92" s="21" t="s">
        <v>65</v>
      </c>
      <c r="Q92" s="146"/>
      <c r="R92" s="146"/>
      <c r="S92" s="70">
        <f>AB92</f>
        <v>252</v>
      </c>
      <c r="T92" s="70"/>
      <c r="U92" s="71"/>
      <c r="V92" s="78"/>
      <c r="W92" s="21"/>
      <c r="X92" s="79"/>
      <c r="Y92" s="79"/>
      <c r="Z92" s="79"/>
      <c r="AA92" s="79"/>
      <c r="AB92" s="79">
        <f>AF92+AK92+AP92+AU92+AZ92+BE92+BJ92+BO92</f>
        <v>252</v>
      </c>
      <c r="AC92" s="80">
        <f>AE92+AF92+AG92</f>
        <v>0</v>
      </c>
      <c r="AD92" s="81"/>
      <c r="AE92" s="21"/>
      <c r="AF92" s="21"/>
      <c r="AG92" s="21"/>
      <c r="AH92" s="80">
        <f>AJ92+AK92+AL92</f>
        <v>0</v>
      </c>
      <c r="AI92" s="81"/>
      <c r="AJ92" s="21"/>
      <c r="AK92" s="21"/>
      <c r="AL92" s="21"/>
      <c r="AM92" s="80">
        <f>AO92+AP92+AQ92</f>
        <v>0</v>
      </c>
      <c r="AN92" s="81"/>
      <c r="AO92" s="21"/>
      <c r="AP92" s="21"/>
      <c r="AQ92" s="21"/>
      <c r="AR92" s="80">
        <f>AT92+AU92+AV92</f>
        <v>216</v>
      </c>
      <c r="AS92" s="81"/>
      <c r="AT92" s="21"/>
      <c r="AU92" s="21">
        <v>216</v>
      </c>
      <c r="AV92" s="21"/>
      <c r="AW92" s="86">
        <f>AY92+AZ92+BA92</f>
        <v>0</v>
      </c>
      <c r="AX92" s="81"/>
      <c r="AY92" s="21"/>
      <c r="AZ92" s="21"/>
      <c r="BA92" s="79"/>
      <c r="BB92" s="21">
        <f>BD92+BE92+BF92</f>
        <v>36</v>
      </c>
      <c r="BC92" s="81"/>
      <c r="BD92" s="21"/>
      <c r="BE92" s="21">
        <v>36</v>
      </c>
      <c r="BF92" s="21"/>
      <c r="BG92" s="86">
        <f>BI92+BJ92+BK92</f>
        <v>0</v>
      </c>
      <c r="BH92" s="81"/>
      <c r="BI92" s="21"/>
      <c r="BJ92" s="21"/>
      <c r="BK92" s="79"/>
      <c r="BL92" s="21">
        <f>BN92+BO92+BP92</f>
        <v>0</v>
      </c>
      <c r="BM92" s="81"/>
      <c r="BN92" s="21"/>
      <c r="BO92" s="21"/>
      <c r="BP92" s="21"/>
    </row>
    <row r="93" spans="1:1023" ht="14.25" customHeight="1" x14ac:dyDescent="0.2">
      <c r="A93" s="76" t="s">
        <v>305</v>
      </c>
      <c r="B93" s="296" t="s">
        <v>19</v>
      </c>
      <c r="C93" s="296"/>
      <c r="D93" s="296"/>
      <c r="E93" s="296"/>
      <c r="F93" s="296"/>
      <c r="G93" s="296"/>
      <c r="H93" s="296"/>
      <c r="I93" s="296"/>
      <c r="J93" s="296"/>
      <c r="K93" s="21"/>
      <c r="L93" s="21"/>
      <c r="M93" s="21"/>
      <c r="N93" s="113"/>
      <c r="O93" s="21"/>
      <c r="P93" s="21" t="s">
        <v>65</v>
      </c>
      <c r="Q93" s="146"/>
      <c r="R93" s="146"/>
      <c r="S93" s="70">
        <f>AB93</f>
        <v>144</v>
      </c>
      <c r="T93" s="70"/>
      <c r="U93" s="71"/>
      <c r="V93" s="78"/>
      <c r="W93" s="21"/>
      <c r="X93" s="79"/>
      <c r="Y93" s="79"/>
      <c r="Z93" s="79"/>
      <c r="AA93" s="79"/>
      <c r="AB93" s="79">
        <f>AF93+AK93+AP93+AU93+AZ93+BE93+BJ93+BO93</f>
        <v>144</v>
      </c>
      <c r="AC93" s="80">
        <f>AE93+AF93+AG93</f>
        <v>0</v>
      </c>
      <c r="AD93" s="81"/>
      <c r="AE93" s="21"/>
      <c r="AF93" s="21"/>
      <c r="AG93" s="21"/>
      <c r="AH93" s="80">
        <f>AJ93+AK93+AL93</f>
        <v>0</v>
      </c>
      <c r="AI93" s="81"/>
      <c r="AJ93" s="21"/>
      <c r="AK93" s="21"/>
      <c r="AL93" s="21"/>
      <c r="AM93" s="80">
        <f>AO93+AP93+AQ93</f>
        <v>0</v>
      </c>
      <c r="AN93" s="81"/>
      <c r="AO93" s="21"/>
      <c r="AP93" s="21"/>
      <c r="AQ93" s="21"/>
      <c r="AR93" s="80">
        <f>AT93+AU93+AV93</f>
        <v>0</v>
      </c>
      <c r="AS93" s="81"/>
      <c r="AT93" s="21"/>
      <c r="AU93" s="21"/>
      <c r="AV93" s="21"/>
      <c r="AW93" s="86">
        <f>AY93+AZ93+BA93</f>
        <v>0</v>
      </c>
      <c r="AX93" s="81"/>
      <c r="AY93" s="21"/>
      <c r="AZ93" s="21"/>
      <c r="BA93" s="79"/>
      <c r="BB93" s="21">
        <f>BD93+BE93+BF93</f>
        <v>144</v>
      </c>
      <c r="BC93" s="81"/>
      <c r="BD93" s="21"/>
      <c r="BE93" s="21">
        <v>144</v>
      </c>
      <c r="BF93" s="21"/>
      <c r="BG93" s="86">
        <f>BI93+BJ93+BK93</f>
        <v>0</v>
      </c>
      <c r="BH93" s="81"/>
      <c r="BI93" s="21"/>
      <c r="BJ93" s="21"/>
      <c r="BK93" s="79"/>
      <c r="BL93" s="21">
        <f>BN93+BO93+BP93</f>
        <v>0</v>
      </c>
      <c r="BM93" s="81"/>
      <c r="BN93" s="21"/>
      <c r="BO93" s="21"/>
      <c r="BP93" s="21"/>
    </row>
    <row r="94" spans="1:1023" ht="11.25" customHeight="1" x14ac:dyDescent="0.2">
      <c r="A94" s="148" t="s">
        <v>154</v>
      </c>
      <c r="B94" s="302" t="s">
        <v>19</v>
      </c>
      <c r="C94" s="302"/>
      <c r="D94" s="302"/>
      <c r="E94" s="302"/>
      <c r="F94" s="302"/>
      <c r="G94" s="302"/>
      <c r="H94" s="302"/>
      <c r="I94" s="302"/>
      <c r="J94" s="302"/>
      <c r="K94" s="80"/>
      <c r="L94" s="80"/>
      <c r="M94" s="80"/>
      <c r="N94" s="80"/>
      <c r="O94" s="80"/>
      <c r="P94" s="80"/>
      <c r="Q94" s="80"/>
      <c r="R94" s="80" t="s">
        <v>65</v>
      </c>
      <c r="S94" s="149">
        <f>U94+V94+W94+AB94</f>
        <v>144</v>
      </c>
      <c r="T94" s="149"/>
      <c r="U94" s="150"/>
      <c r="V94" s="151"/>
      <c r="W94" s="80"/>
      <c r="X94" s="152"/>
      <c r="Y94" s="152"/>
      <c r="Z94" s="152"/>
      <c r="AA94" s="152"/>
      <c r="AB94" s="152">
        <f>AF94+AK94+AP94+AU94+AZ94+BE94+BJ94+BO94</f>
        <v>144</v>
      </c>
      <c r="AC94" s="80">
        <f>AE94+AF94+AG94</f>
        <v>0</v>
      </c>
      <c r="AD94" s="153"/>
      <c r="AE94" s="80"/>
      <c r="AF94" s="80"/>
      <c r="AG94" s="80"/>
      <c r="AH94" s="80">
        <f>AJ94+AK94+AL94</f>
        <v>0</v>
      </c>
      <c r="AI94" s="153"/>
      <c r="AJ94" s="80"/>
      <c r="AK94" s="80"/>
      <c r="AL94" s="80"/>
      <c r="AM94" s="85">
        <f>AO94+AP94+AQ94</f>
        <v>0</v>
      </c>
      <c r="AN94" s="153"/>
      <c r="AO94" s="80"/>
      <c r="AP94" s="80"/>
      <c r="AQ94" s="80"/>
      <c r="AR94" s="80">
        <f>AT94+AU94+AV94</f>
        <v>0</v>
      </c>
      <c r="AS94" s="153"/>
      <c r="AT94" s="80"/>
      <c r="AU94" s="80"/>
      <c r="AV94" s="80"/>
      <c r="AW94" s="86">
        <f>AY94+AZ94+BA94</f>
        <v>0</v>
      </c>
      <c r="AX94" s="153"/>
      <c r="AY94" s="80"/>
      <c r="AZ94" s="80"/>
      <c r="BA94" s="152"/>
      <c r="BB94" s="80">
        <f>BD94+BE94+BF94</f>
        <v>0</v>
      </c>
      <c r="BC94" s="153"/>
      <c r="BD94" s="80"/>
      <c r="BE94" s="80"/>
      <c r="BF94" s="80"/>
      <c r="BG94" s="86">
        <f>BI94+BJ94+BK94</f>
        <v>0</v>
      </c>
      <c r="BH94" s="153"/>
      <c r="BI94" s="80"/>
      <c r="BJ94" s="80"/>
      <c r="BK94" s="152"/>
      <c r="BL94" s="80">
        <f>BN94+BO94+BP94</f>
        <v>144</v>
      </c>
      <c r="BM94" s="153"/>
      <c r="BN94" s="80"/>
      <c r="BO94" s="80">
        <v>144</v>
      </c>
      <c r="BP94" s="80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</row>
    <row r="95" spans="1:1023" ht="11.25" customHeight="1" x14ac:dyDescent="0.2">
      <c r="A95" s="68" t="s">
        <v>155</v>
      </c>
      <c r="B95" s="302" t="s">
        <v>22</v>
      </c>
      <c r="C95" s="302"/>
      <c r="D95" s="302"/>
      <c r="E95" s="302"/>
      <c r="F95" s="302"/>
      <c r="G95" s="302"/>
      <c r="H95" s="302"/>
      <c r="I95" s="302"/>
      <c r="J95" s="302"/>
      <c r="K95" s="69"/>
      <c r="L95" s="69"/>
      <c r="M95" s="69"/>
      <c r="N95" s="69"/>
      <c r="O95" s="69"/>
      <c r="P95" s="69"/>
      <c r="Q95" s="69"/>
      <c r="R95" s="69"/>
      <c r="S95" s="70">
        <f>AC95+AH95+AM95+AR95+AW95+BB95+BG95+BL95</f>
        <v>216</v>
      </c>
      <c r="T95" s="70"/>
      <c r="U95" s="71"/>
      <c r="V95" s="78"/>
      <c r="W95" s="21"/>
      <c r="X95" s="79"/>
      <c r="Y95" s="79"/>
      <c r="Z95" s="79"/>
      <c r="AA95" s="79"/>
      <c r="AB95" s="79">
        <f>AF95+AK95+AP95+AU95+AZ95+BE95</f>
        <v>0</v>
      </c>
      <c r="AC95" s="75"/>
      <c r="AD95" s="73"/>
      <c r="AE95" s="69"/>
      <c r="AF95" s="69"/>
      <c r="AG95" s="69"/>
      <c r="AH95" s="75"/>
      <c r="AI95" s="73"/>
      <c r="AJ95" s="69"/>
      <c r="AK95" s="69"/>
      <c r="AL95" s="69"/>
      <c r="AM95" s="75"/>
      <c r="AN95" s="73"/>
      <c r="AO95" s="69"/>
      <c r="AP95" s="69"/>
      <c r="AQ95" s="69"/>
      <c r="AR95" s="75"/>
      <c r="AS95" s="73"/>
      <c r="AT95" s="69"/>
      <c r="AU95" s="69"/>
      <c r="AV95" s="69"/>
      <c r="AW95" s="155"/>
      <c r="AX95" s="73"/>
      <c r="AY95" s="69"/>
      <c r="AZ95" s="69"/>
      <c r="BA95" s="75"/>
      <c r="BB95" s="156"/>
      <c r="BC95" s="73"/>
      <c r="BD95" s="69"/>
      <c r="BE95" s="69"/>
      <c r="BF95" s="69"/>
      <c r="BG95" s="155"/>
      <c r="BH95" s="73"/>
      <c r="BI95" s="69"/>
      <c r="BJ95" s="69"/>
      <c r="BK95" s="75"/>
      <c r="BL95" s="69">
        <v>216</v>
      </c>
      <c r="BM95" s="73"/>
      <c r="BN95" s="69">
        <v>216</v>
      </c>
      <c r="BO95" s="69"/>
      <c r="BP95" s="69"/>
      <c r="BQ95" s="157"/>
      <c r="BR95" s="157"/>
      <c r="BS95" s="157"/>
      <c r="BT95" s="157"/>
      <c r="BU95" s="157"/>
      <c r="BV95" s="157"/>
      <c r="BW95" s="157"/>
      <c r="BX95" s="157"/>
      <c r="BY95" s="157"/>
      <c r="BZ95" s="157"/>
      <c r="CA95" s="157"/>
      <c r="CB95" s="157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  <c r="IV95" s="28"/>
      <c r="IW95" s="28"/>
      <c r="IX95" s="28"/>
      <c r="IY95" s="28"/>
      <c r="IZ95" s="28"/>
      <c r="JA95" s="28"/>
      <c r="JB95" s="28"/>
      <c r="JC95" s="28"/>
      <c r="JD95" s="28"/>
      <c r="JE95" s="28"/>
      <c r="JF95" s="28"/>
      <c r="JG95" s="28"/>
      <c r="JH95" s="28"/>
      <c r="JI95" s="28"/>
      <c r="JJ95" s="28"/>
      <c r="JK95" s="28"/>
      <c r="JL95" s="28"/>
      <c r="JM95" s="28"/>
      <c r="JN95" s="28"/>
      <c r="JO95" s="28"/>
      <c r="JP95" s="28"/>
      <c r="JQ95" s="28"/>
      <c r="JR95" s="28"/>
      <c r="JS95" s="28"/>
      <c r="JT95" s="28"/>
      <c r="JU95" s="28"/>
      <c r="JV95" s="28"/>
      <c r="JW95" s="28"/>
      <c r="JX95" s="28"/>
      <c r="JY95" s="28"/>
      <c r="JZ95" s="28"/>
      <c r="KA95" s="28"/>
      <c r="KB95" s="28"/>
      <c r="KC95" s="28"/>
      <c r="KD95" s="28"/>
      <c r="KE95" s="28"/>
      <c r="KF95" s="28"/>
      <c r="KG95" s="28"/>
      <c r="KH95" s="28"/>
      <c r="KI95" s="28"/>
      <c r="KJ95" s="28"/>
      <c r="KK95" s="28"/>
      <c r="KL95" s="28"/>
      <c r="KM95" s="28"/>
      <c r="KN95" s="28"/>
      <c r="KO95" s="28"/>
      <c r="KP95" s="28"/>
      <c r="KQ95" s="28"/>
      <c r="KR95" s="28"/>
      <c r="KS95" s="28"/>
      <c r="KT95" s="28"/>
      <c r="KU95" s="28"/>
      <c r="KV95" s="28"/>
      <c r="KW95" s="28"/>
      <c r="KX95" s="28"/>
      <c r="KY95" s="28"/>
      <c r="KZ95" s="28"/>
      <c r="LA95" s="28"/>
      <c r="LB95" s="28"/>
      <c r="LC95" s="28"/>
      <c r="LD95" s="28"/>
      <c r="LE95" s="28"/>
      <c r="LF95" s="28"/>
      <c r="LG95" s="28"/>
      <c r="LH95" s="28"/>
      <c r="LI95" s="28"/>
      <c r="LJ95" s="28"/>
      <c r="LK95" s="28"/>
      <c r="LL95" s="28"/>
      <c r="LM95" s="28"/>
      <c r="LN95" s="28"/>
      <c r="LO95" s="28"/>
      <c r="LP95" s="28"/>
      <c r="LQ95" s="28"/>
      <c r="LR95" s="28"/>
      <c r="LS95" s="28"/>
      <c r="LT95" s="28"/>
      <c r="LU95" s="28"/>
      <c r="LV95" s="28"/>
      <c r="LW95" s="28"/>
      <c r="LX95" s="28"/>
      <c r="LY95" s="28"/>
      <c r="LZ95" s="28"/>
      <c r="MA95" s="28"/>
      <c r="MB95" s="28"/>
      <c r="MC95" s="28"/>
      <c r="MD95" s="28"/>
      <c r="ME95" s="28"/>
      <c r="MF95" s="28"/>
      <c r="MG95" s="28"/>
      <c r="MH95" s="28"/>
      <c r="MI95" s="28"/>
      <c r="MJ95" s="28"/>
      <c r="MK95" s="28"/>
      <c r="ML95" s="28"/>
      <c r="MM95" s="28"/>
      <c r="MN95" s="28"/>
      <c r="MO95" s="28"/>
      <c r="MP95" s="28"/>
      <c r="MQ95" s="28"/>
      <c r="MR95" s="28"/>
      <c r="MS95" s="28"/>
      <c r="MT95" s="28"/>
      <c r="MU95" s="28"/>
      <c r="MV95" s="28"/>
      <c r="MW95" s="28"/>
      <c r="MX95" s="28"/>
      <c r="MY95" s="28"/>
      <c r="MZ95" s="28"/>
      <c r="NA95" s="28"/>
      <c r="NB95" s="28"/>
      <c r="NC95" s="28"/>
      <c r="ND95" s="28"/>
      <c r="NE95" s="28"/>
      <c r="NF95" s="28"/>
      <c r="NG95" s="28"/>
      <c r="NH95" s="28"/>
      <c r="NI95" s="28"/>
      <c r="NJ95" s="28"/>
      <c r="NK95" s="28"/>
      <c r="NL95" s="28"/>
      <c r="NM95" s="28"/>
      <c r="NN95" s="28"/>
      <c r="NO95" s="28"/>
      <c r="NP95" s="28"/>
      <c r="NQ95" s="28"/>
      <c r="NR95" s="28"/>
      <c r="NS95" s="28"/>
      <c r="NT95" s="28"/>
      <c r="NU95" s="28"/>
      <c r="NV95" s="28"/>
      <c r="NW95" s="28"/>
      <c r="NX95" s="28"/>
      <c r="NY95" s="28"/>
      <c r="NZ95" s="28"/>
      <c r="OA95" s="28"/>
      <c r="OB95" s="28"/>
      <c r="OC95" s="28"/>
      <c r="OD95" s="28"/>
      <c r="OE95" s="28"/>
      <c r="OF95" s="28"/>
      <c r="OG95" s="28"/>
      <c r="OH95" s="28"/>
      <c r="OI95" s="28"/>
      <c r="OJ95" s="28"/>
      <c r="OK95" s="28"/>
      <c r="OL95" s="28"/>
      <c r="OM95" s="28"/>
      <c r="ON95" s="28"/>
      <c r="OO95" s="28"/>
      <c r="OP95" s="28"/>
      <c r="OQ95" s="28"/>
      <c r="OR95" s="28"/>
      <c r="OS95" s="28"/>
      <c r="OT95" s="28"/>
      <c r="OU95" s="28"/>
      <c r="OV95" s="28"/>
      <c r="OW95" s="28"/>
      <c r="OX95" s="28"/>
      <c r="OY95" s="28"/>
      <c r="OZ95" s="28"/>
      <c r="PA95" s="28"/>
      <c r="PB95" s="28"/>
      <c r="PC95" s="28"/>
      <c r="PD95" s="28"/>
      <c r="PE95" s="28"/>
      <c r="PF95" s="28"/>
      <c r="PG95" s="28"/>
      <c r="PH95" s="28"/>
      <c r="PI95" s="28"/>
      <c r="PJ95" s="28"/>
      <c r="PK95" s="28"/>
      <c r="PL95" s="28"/>
      <c r="PM95" s="28"/>
      <c r="PN95" s="28"/>
      <c r="PO95" s="28"/>
      <c r="PP95" s="28"/>
      <c r="PQ95" s="28"/>
      <c r="PR95" s="28"/>
      <c r="PS95" s="28"/>
      <c r="PT95" s="28"/>
      <c r="PU95" s="28"/>
      <c r="PV95" s="28"/>
      <c r="PW95" s="28"/>
      <c r="PX95" s="28"/>
      <c r="PY95" s="28"/>
      <c r="PZ95" s="28"/>
      <c r="QA95" s="28"/>
      <c r="QB95" s="28"/>
      <c r="QC95" s="28"/>
      <c r="QD95" s="28"/>
      <c r="QE95" s="28"/>
      <c r="QF95" s="28"/>
      <c r="QG95" s="28"/>
      <c r="QH95" s="28"/>
      <c r="QI95" s="28"/>
      <c r="QJ95" s="28"/>
      <c r="QK95" s="28"/>
      <c r="QL95" s="28"/>
      <c r="QM95" s="28"/>
      <c r="QN95" s="28"/>
      <c r="QO95" s="28"/>
      <c r="QP95" s="28"/>
      <c r="QQ95" s="28"/>
      <c r="QR95" s="28"/>
      <c r="QS95" s="28"/>
      <c r="QT95" s="28"/>
      <c r="QU95" s="28"/>
      <c r="QV95" s="28"/>
      <c r="QW95" s="28"/>
      <c r="QX95" s="28"/>
      <c r="QY95" s="28"/>
      <c r="QZ95" s="28"/>
      <c r="RA95" s="28"/>
      <c r="RB95" s="28"/>
      <c r="RC95" s="28"/>
      <c r="RD95" s="28"/>
      <c r="RE95" s="28"/>
      <c r="RF95" s="28"/>
      <c r="RG95" s="28"/>
      <c r="RH95" s="28"/>
      <c r="RI95" s="28"/>
      <c r="RJ95" s="28"/>
      <c r="RK95" s="28"/>
      <c r="RL95" s="28"/>
      <c r="RM95" s="28"/>
      <c r="RN95" s="28"/>
      <c r="RO95" s="28"/>
      <c r="RP95" s="28"/>
      <c r="RQ95" s="28"/>
      <c r="RR95" s="28"/>
      <c r="RS95" s="28"/>
      <c r="RT95" s="28"/>
      <c r="RU95" s="28"/>
      <c r="RV95" s="28"/>
      <c r="RW95" s="28"/>
      <c r="RX95" s="28"/>
      <c r="RY95" s="28"/>
      <c r="RZ95" s="28"/>
      <c r="SA95" s="28"/>
      <c r="SB95" s="28"/>
      <c r="SC95" s="28"/>
      <c r="SD95" s="28"/>
      <c r="SE95" s="28"/>
      <c r="SF95" s="28"/>
      <c r="SG95" s="28"/>
      <c r="SH95" s="28"/>
      <c r="SI95" s="28"/>
      <c r="SJ95" s="28"/>
      <c r="SK95" s="28"/>
      <c r="SL95" s="28"/>
      <c r="SM95" s="28"/>
      <c r="SN95" s="28"/>
      <c r="SO95" s="28"/>
      <c r="SP95" s="28"/>
      <c r="SQ95" s="28"/>
      <c r="SR95" s="28"/>
      <c r="SS95" s="28"/>
      <c r="ST95" s="28"/>
      <c r="SU95" s="28"/>
      <c r="SV95" s="28"/>
      <c r="SW95" s="28"/>
      <c r="SX95" s="28"/>
      <c r="SY95" s="28"/>
      <c r="SZ95" s="28"/>
      <c r="TA95" s="28"/>
      <c r="TB95" s="28"/>
      <c r="TC95" s="28"/>
      <c r="TD95" s="28"/>
      <c r="TE95" s="28"/>
      <c r="TF95" s="28"/>
      <c r="TG95" s="28"/>
      <c r="TH95" s="28"/>
      <c r="TI95" s="28"/>
      <c r="TJ95" s="28"/>
      <c r="TK95" s="28"/>
      <c r="TL95" s="28"/>
      <c r="TM95" s="28"/>
      <c r="TN95" s="28"/>
      <c r="TO95" s="28"/>
      <c r="TP95" s="28"/>
      <c r="TQ95" s="28"/>
      <c r="TR95" s="28"/>
      <c r="TS95" s="28"/>
      <c r="TT95" s="28"/>
      <c r="TU95" s="28"/>
      <c r="TV95" s="28"/>
      <c r="TW95" s="28"/>
      <c r="TX95" s="28"/>
      <c r="TY95" s="28"/>
      <c r="TZ95" s="28"/>
      <c r="UA95" s="28"/>
      <c r="UB95" s="28"/>
      <c r="UC95" s="28"/>
      <c r="UD95" s="28"/>
      <c r="UE95" s="28"/>
      <c r="UF95" s="28"/>
      <c r="UG95" s="28"/>
      <c r="UH95" s="28"/>
      <c r="UI95" s="28"/>
      <c r="UJ95" s="28"/>
      <c r="UK95" s="28"/>
      <c r="UL95" s="28"/>
      <c r="UM95" s="28"/>
      <c r="UN95" s="28"/>
      <c r="UO95" s="28"/>
      <c r="UP95" s="28"/>
      <c r="UQ95" s="28"/>
      <c r="UR95" s="28"/>
      <c r="US95" s="28"/>
      <c r="UT95" s="28"/>
      <c r="UU95" s="28"/>
      <c r="UV95" s="28"/>
      <c r="UW95" s="28"/>
      <c r="UX95" s="28"/>
      <c r="UY95" s="28"/>
      <c r="UZ95" s="28"/>
      <c r="VA95" s="28"/>
      <c r="VB95" s="28"/>
      <c r="VC95" s="28"/>
      <c r="VD95" s="28"/>
      <c r="VE95" s="28"/>
      <c r="VF95" s="28"/>
      <c r="VG95" s="28"/>
      <c r="VH95" s="28"/>
      <c r="VI95" s="28"/>
      <c r="VJ95" s="28"/>
      <c r="VK95" s="28"/>
      <c r="VL95" s="28"/>
      <c r="VM95" s="28"/>
      <c r="VN95" s="28"/>
      <c r="VO95" s="28"/>
      <c r="VP95" s="28"/>
      <c r="VQ95" s="28"/>
      <c r="VR95" s="28"/>
      <c r="VS95" s="28"/>
      <c r="VT95" s="28"/>
      <c r="VU95" s="28"/>
      <c r="VV95" s="28"/>
      <c r="VW95" s="28"/>
      <c r="VX95" s="28"/>
      <c r="VY95" s="28"/>
      <c r="VZ95" s="28"/>
      <c r="WA95" s="28"/>
      <c r="WB95" s="28"/>
      <c r="WC95" s="28"/>
      <c r="WD95" s="28"/>
      <c r="WE95" s="28"/>
      <c r="WF95" s="28"/>
      <c r="WG95" s="28"/>
      <c r="WH95" s="28"/>
      <c r="WI95" s="28"/>
      <c r="WJ95" s="28"/>
      <c r="WK95" s="28"/>
      <c r="WL95" s="28"/>
      <c r="WM95" s="28"/>
      <c r="WN95" s="28"/>
      <c r="WO95" s="28"/>
      <c r="WP95" s="28"/>
      <c r="WQ95" s="28"/>
      <c r="WR95" s="28"/>
      <c r="WS95" s="28"/>
      <c r="WT95" s="28"/>
      <c r="WU95" s="28"/>
      <c r="WV95" s="28"/>
      <c r="WW95" s="28"/>
      <c r="WX95" s="28"/>
      <c r="WY95" s="28"/>
      <c r="WZ95" s="28"/>
      <c r="XA95" s="28"/>
      <c r="XB95" s="28"/>
      <c r="XC95" s="28"/>
      <c r="XD95" s="28"/>
      <c r="XE95" s="28"/>
      <c r="XF95" s="28"/>
      <c r="XG95" s="28"/>
      <c r="XH95" s="28"/>
      <c r="XI95" s="28"/>
      <c r="XJ95" s="28"/>
      <c r="XK95" s="28"/>
      <c r="XL95" s="28"/>
      <c r="XM95" s="28"/>
      <c r="XN95" s="28"/>
      <c r="XO95" s="28"/>
      <c r="XP95" s="28"/>
      <c r="XQ95" s="28"/>
      <c r="XR95" s="28"/>
      <c r="XS95" s="28"/>
      <c r="XT95" s="28"/>
      <c r="XU95" s="28"/>
      <c r="XV95" s="28"/>
      <c r="XW95" s="28"/>
      <c r="XX95" s="28"/>
      <c r="XY95" s="28"/>
      <c r="XZ95" s="28"/>
      <c r="YA95" s="28"/>
      <c r="YB95" s="28"/>
      <c r="YC95" s="28"/>
      <c r="YD95" s="28"/>
      <c r="YE95" s="28"/>
      <c r="YF95" s="28"/>
      <c r="YG95" s="28"/>
      <c r="YH95" s="28"/>
      <c r="YI95" s="28"/>
      <c r="YJ95" s="28"/>
      <c r="YK95" s="28"/>
      <c r="YL95" s="28"/>
      <c r="YM95" s="28"/>
      <c r="YN95" s="28"/>
      <c r="YO95" s="28"/>
      <c r="YP95" s="28"/>
      <c r="YQ95" s="28"/>
      <c r="YR95" s="28"/>
      <c r="YS95" s="28"/>
      <c r="YT95" s="28"/>
      <c r="YU95" s="28"/>
      <c r="YV95" s="28"/>
      <c r="YW95" s="28"/>
      <c r="YX95" s="28"/>
      <c r="YY95" s="28"/>
      <c r="YZ95" s="28"/>
      <c r="ZA95" s="28"/>
      <c r="ZB95" s="28"/>
      <c r="ZC95" s="28"/>
      <c r="ZD95" s="28"/>
      <c r="ZE95" s="28"/>
      <c r="ZF95" s="28"/>
      <c r="ZG95" s="28"/>
      <c r="ZH95" s="28"/>
      <c r="ZI95" s="28"/>
      <c r="ZJ95" s="28"/>
      <c r="ZK95" s="28"/>
      <c r="ZL95" s="28"/>
      <c r="ZM95" s="28"/>
      <c r="ZN95" s="28"/>
      <c r="ZO95" s="28"/>
      <c r="ZP95" s="28"/>
      <c r="ZQ95" s="28"/>
      <c r="ZR95" s="28"/>
      <c r="ZS95" s="28"/>
      <c r="ZT95" s="28"/>
      <c r="ZU95" s="28"/>
      <c r="ZV95" s="28"/>
      <c r="ZW95" s="28"/>
      <c r="ZX95" s="28"/>
      <c r="ZY95" s="28"/>
      <c r="ZZ95" s="28"/>
      <c r="AAA95" s="28"/>
      <c r="AAB95" s="28"/>
      <c r="AAC95" s="28"/>
      <c r="AAD95" s="28"/>
      <c r="AAE95" s="28"/>
      <c r="AAF95" s="28"/>
      <c r="AAG95" s="28"/>
      <c r="AAH95" s="28"/>
      <c r="AAI95" s="28"/>
      <c r="AAJ95" s="28"/>
      <c r="AAK95" s="28"/>
      <c r="AAL95" s="28"/>
      <c r="AAM95" s="28"/>
      <c r="AAN95" s="28"/>
      <c r="AAO95" s="28"/>
      <c r="AAP95" s="28"/>
      <c r="AAQ95" s="28"/>
      <c r="AAR95" s="28"/>
      <c r="AAS95" s="28"/>
      <c r="AAT95" s="28"/>
      <c r="AAU95" s="28"/>
      <c r="AAV95" s="28"/>
      <c r="AAW95" s="28"/>
      <c r="AAX95" s="28"/>
      <c r="AAY95" s="28"/>
      <c r="AAZ95" s="28"/>
      <c r="ABA95" s="28"/>
      <c r="ABB95" s="28"/>
      <c r="ABC95" s="28"/>
      <c r="ABD95" s="28"/>
      <c r="ABE95" s="28"/>
      <c r="ABF95" s="28"/>
      <c r="ABG95" s="28"/>
      <c r="ABH95" s="28"/>
      <c r="ABI95" s="28"/>
      <c r="ABJ95" s="28"/>
      <c r="ABK95" s="28"/>
      <c r="ABL95" s="28"/>
      <c r="ABM95" s="28"/>
      <c r="ABN95" s="28"/>
      <c r="ABO95" s="28"/>
      <c r="ABP95" s="28"/>
      <c r="ABQ95" s="28"/>
      <c r="ABR95" s="28"/>
      <c r="ABS95" s="28"/>
      <c r="ABT95" s="28"/>
      <c r="ABU95" s="28"/>
      <c r="ABV95" s="28"/>
      <c r="ABW95" s="28"/>
      <c r="ABX95" s="28"/>
      <c r="ABY95" s="28"/>
      <c r="ABZ95" s="28"/>
      <c r="ACA95" s="28"/>
      <c r="ACB95" s="28"/>
      <c r="ACC95" s="28"/>
      <c r="ACD95" s="28"/>
      <c r="ACE95" s="28"/>
      <c r="ACF95" s="28"/>
      <c r="ACG95" s="28"/>
      <c r="ACH95" s="28"/>
      <c r="ACI95" s="28"/>
      <c r="ACJ95" s="28"/>
      <c r="ACK95" s="28"/>
      <c r="ACL95" s="28"/>
      <c r="ACM95" s="28"/>
      <c r="ACN95" s="28"/>
      <c r="ACO95" s="28"/>
      <c r="ACP95" s="28"/>
      <c r="ACQ95" s="28"/>
      <c r="ACR95" s="28"/>
      <c r="ACS95" s="28"/>
      <c r="ACT95" s="28"/>
      <c r="ACU95" s="28"/>
      <c r="ACV95" s="28"/>
      <c r="ACW95" s="28"/>
      <c r="ACX95" s="28"/>
      <c r="ACY95" s="28"/>
      <c r="ACZ95" s="28"/>
      <c r="ADA95" s="28"/>
      <c r="ADB95" s="28"/>
      <c r="ADC95" s="28"/>
      <c r="ADD95" s="28"/>
      <c r="ADE95" s="28"/>
      <c r="ADF95" s="28"/>
      <c r="ADG95" s="28"/>
      <c r="ADH95" s="28"/>
      <c r="ADI95" s="28"/>
      <c r="ADJ95" s="28"/>
      <c r="ADK95" s="28"/>
      <c r="ADL95" s="28"/>
      <c r="ADM95" s="28"/>
      <c r="ADN95" s="28"/>
      <c r="ADO95" s="28"/>
      <c r="ADP95" s="28"/>
      <c r="ADQ95" s="28"/>
      <c r="ADR95" s="28"/>
      <c r="ADS95" s="28"/>
      <c r="ADT95" s="28"/>
      <c r="ADU95" s="28"/>
      <c r="ADV95" s="28"/>
      <c r="ADW95" s="28"/>
      <c r="ADX95" s="28"/>
      <c r="ADY95" s="28"/>
      <c r="ADZ95" s="28"/>
      <c r="AEA95" s="28"/>
      <c r="AEB95" s="28"/>
      <c r="AEC95" s="28"/>
      <c r="AED95" s="28"/>
      <c r="AEE95" s="28"/>
      <c r="AEF95" s="28"/>
      <c r="AEG95" s="28"/>
      <c r="AEH95" s="28"/>
      <c r="AEI95" s="28"/>
      <c r="AEJ95" s="28"/>
      <c r="AEK95" s="28"/>
      <c r="AEL95" s="28"/>
      <c r="AEM95" s="28"/>
      <c r="AEN95" s="28"/>
      <c r="AEO95" s="28"/>
      <c r="AEP95" s="28"/>
      <c r="AEQ95" s="28"/>
      <c r="AER95" s="28"/>
      <c r="AES95" s="28"/>
      <c r="AET95" s="28"/>
      <c r="AEU95" s="28"/>
      <c r="AEV95" s="28"/>
      <c r="AEW95" s="28"/>
      <c r="AEX95" s="28"/>
      <c r="AEY95" s="28"/>
      <c r="AEZ95" s="28"/>
      <c r="AFA95" s="28"/>
      <c r="AFB95" s="28"/>
      <c r="AFC95" s="28"/>
      <c r="AFD95" s="28"/>
      <c r="AFE95" s="28"/>
      <c r="AFF95" s="28"/>
      <c r="AFG95" s="28"/>
      <c r="AFH95" s="28"/>
      <c r="AFI95" s="28"/>
      <c r="AFJ95" s="28"/>
      <c r="AFK95" s="28"/>
      <c r="AFL95" s="28"/>
      <c r="AFM95" s="28"/>
      <c r="AFN95" s="28"/>
      <c r="AFO95" s="28"/>
      <c r="AFP95" s="28"/>
      <c r="AFQ95" s="28"/>
      <c r="AFR95" s="28"/>
      <c r="AFS95" s="28"/>
      <c r="AFT95" s="28"/>
      <c r="AFU95" s="28"/>
      <c r="AFV95" s="28"/>
      <c r="AFW95" s="28"/>
      <c r="AFX95" s="28"/>
      <c r="AFY95" s="28"/>
      <c r="AFZ95" s="28"/>
      <c r="AGA95" s="28"/>
      <c r="AGB95" s="28"/>
      <c r="AGC95" s="28"/>
      <c r="AGD95" s="28"/>
      <c r="AGE95" s="28"/>
      <c r="AGF95" s="28"/>
      <c r="AGG95" s="28"/>
      <c r="AGH95" s="28"/>
      <c r="AGI95" s="28"/>
      <c r="AGJ95" s="28"/>
      <c r="AGK95" s="28"/>
      <c r="AGL95" s="28"/>
      <c r="AGM95" s="28"/>
      <c r="AGN95" s="28"/>
      <c r="AGO95" s="28"/>
      <c r="AGP95" s="28"/>
      <c r="AGQ95" s="28"/>
      <c r="AGR95" s="28"/>
      <c r="AGS95" s="28"/>
      <c r="AGT95" s="28"/>
      <c r="AGU95" s="28"/>
      <c r="AGV95" s="28"/>
      <c r="AGW95" s="28"/>
      <c r="AGX95" s="28"/>
      <c r="AGY95" s="28"/>
      <c r="AGZ95" s="28"/>
      <c r="AHA95" s="28"/>
      <c r="AHB95" s="28"/>
      <c r="AHC95" s="28"/>
      <c r="AHD95" s="28"/>
      <c r="AHE95" s="28"/>
      <c r="AHF95" s="28"/>
      <c r="AHG95" s="28"/>
      <c r="AHH95" s="28"/>
      <c r="AHI95" s="28"/>
      <c r="AHJ95" s="28"/>
      <c r="AHK95" s="28"/>
      <c r="AHL95" s="28"/>
      <c r="AHM95" s="28"/>
      <c r="AHN95" s="28"/>
      <c r="AHO95" s="28"/>
      <c r="AHP95" s="28"/>
      <c r="AHQ95" s="28"/>
      <c r="AHR95" s="28"/>
      <c r="AHS95" s="28"/>
      <c r="AHT95" s="28"/>
      <c r="AHU95" s="28"/>
      <c r="AHV95" s="28"/>
      <c r="AHW95" s="28"/>
      <c r="AHX95" s="28"/>
      <c r="AHY95" s="28"/>
      <c r="AHZ95" s="28"/>
      <c r="AIA95" s="28"/>
      <c r="AIB95" s="28"/>
      <c r="AIC95" s="28"/>
      <c r="AID95" s="28"/>
      <c r="AIE95" s="28"/>
      <c r="AIF95" s="28"/>
      <c r="AIG95" s="28"/>
      <c r="AIH95" s="28"/>
      <c r="AII95" s="28"/>
      <c r="AIJ95" s="28"/>
      <c r="AIK95" s="28"/>
      <c r="AIL95" s="28"/>
      <c r="AIM95" s="28"/>
      <c r="AIN95" s="28"/>
      <c r="AIO95" s="28"/>
      <c r="AIP95" s="28"/>
      <c r="AIQ95" s="28"/>
      <c r="AIR95" s="28"/>
      <c r="AIS95" s="28"/>
      <c r="AIT95" s="28"/>
      <c r="AIU95" s="28"/>
      <c r="AIV95" s="28"/>
      <c r="AIW95" s="28"/>
      <c r="AIX95" s="28"/>
      <c r="AIY95" s="28"/>
      <c r="AIZ95" s="28"/>
      <c r="AJA95" s="28"/>
      <c r="AJB95" s="28"/>
      <c r="AJC95" s="28"/>
      <c r="AJD95" s="28"/>
      <c r="AJE95" s="28"/>
      <c r="AJF95" s="28"/>
      <c r="AJG95" s="28"/>
      <c r="AJH95" s="28"/>
      <c r="AJI95" s="28"/>
      <c r="AJJ95" s="28"/>
      <c r="AJK95" s="28"/>
      <c r="AJL95" s="28"/>
      <c r="AJM95" s="28"/>
      <c r="AJN95" s="28"/>
      <c r="AJO95" s="28"/>
      <c r="AJP95" s="28"/>
      <c r="AJQ95" s="28"/>
      <c r="AJR95" s="28"/>
      <c r="AJS95" s="28"/>
      <c r="AJT95" s="28"/>
      <c r="AJU95" s="28"/>
      <c r="AJV95" s="28"/>
      <c r="AJW95" s="28"/>
      <c r="AJX95" s="28"/>
      <c r="AJY95" s="28"/>
      <c r="AJZ95" s="28"/>
      <c r="AKA95" s="28"/>
      <c r="AKB95" s="28"/>
      <c r="AKC95" s="28"/>
      <c r="AKD95" s="28"/>
      <c r="AKE95" s="28"/>
      <c r="AKF95" s="28"/>
      <c r="AKG95" s="28"/>
      <c r="AKH95" s="28"/>
      <c r="AKI95" s="28"/>
      <c r="AKJ95" s="28"/>
      <c r="AKK95" s="28"/>
      <c r="AKL95" s="28"/>
      <c r="AKM95" s="28"/>
      <c r="AKN95" s="28"/>
      <c r="AKO95" s="28"/>
      <c r="AKP95" s="28"/>
      <c r="AKQ95" s="28"/>
      <c r="AKR95" s="28"/>
      <c r="AKS95" s="28"/>
      <c r="AKT95" s="28"/>
      <c r="AKU95" s="28"/>
      <c r="AKV95" s="28"/>
      <c r="AKW95" s="28"/>
      <c r="AKX95" s="28"/>
      <c r="AKY95" s="28"/>
      <c r="AKZ95" s="28"/>
      <c r="ALA95" s="28"/>
      <c r="ALB95" s="28"/>
      <c r="ALC95" s="28"/>
      <c r="ALD95" s="28"/>
      <c r="ALE95" s="28"/>
      <c r="ALF95" s="28"/>
      <c r="ALG95" s="28"/>
      <c r="ALH95" s="28"/>
      <c r="ALI95" s="28"/>
      <c r="ALJ95" s="28"/>
      <c r="ALK95" s="28"/>
      <c r="ALL95" s="28"/>
      <c r="ALM95" s="28"/>
      <c r="ALN95" s="28"/>
      <c r="ALO95" s="28"/>
      <c r="ALP95" s="28"/>
      <c r="ALQ95" s="28"/>
      <c r="ALR95" s="28"/>
      <c r="ALS95" s="28"/>
      <c r="ALT95" s="28"/>
      <c r="ALU95" s="28"/>
      <c r="ALV95" s="28"/>
      <c r="ALW95" s="28"/>
      <c r="ALX95" s="28"/>
      <c r="ALY95" s="28"/>
      <c r="ALZ95" s="28"/>
      <c r="AMA95" s="28"/>
      <c r="AMB95" s="28"/>
      <c r="AMC95" s="28"/>
      <c r="AMD95" s="28"/>
      <c r="AME95" s="28"/>
      <c r="AMF95" s="28"/>
      <c r="AMG95" s="28"/>
      <c r="AMH95" s="28"/>
      <c r="AMI95" s="28"/>
    </row>
    <row r="96" spans="1:1023" ht="11.25" customHeight="1" x14ac:dyDescent="0.2">
      <c r="A96" s="158"/>
      <c r="B96" s="303"/>
      <c r="C96" s="303"/>
      <c r="D96" s="303"/>
      <c r="E96" s="303"/>
      <c r="F96" s="303"/>
      <c r="G96" s="303"/>
      <c r="H96" s="303"/>
      <c r="I96" s="303"/>
      <c r="J96" s="303"/>
      <c r="K96" s="159"/>
      <c r="L96" s="159"/>
      <c r="M96" s="159"/>
      <c r="N96" s="159"/>
      <c r="O96" s="159"/>
      <c r="P96" s="159"/>
      <c r="Q96" s="159"/>
      <c r="R96" s="159"/>
      <c r="S96" s="160"/>
      <c r="T96" s="160"/>
      <c r="U96" s="161"/>
      <c r="V96" s="162"/>
      <c r="W96" s="88"/>
      <c r="X96" s="89"/>
      <c r="Y96" s="89"/>
      <c r="Z96" s="89"/>
      <c r="AA96" s="89"/>
      <c r="AB96" s="89"/>
      <c r="AC96" s="163"/>
      <c r="AD96" s="164"/>
      <c r="AE96" s="159"/>
      <c r="AF96" s="159"/>
      <c r="AG96" s="159"/>
      <c r="AH96" s="163"/>
      <c r="AI96" s="164"/>
      <c r="AJ96" s="159"/>
      <c r="AK96" s="159"/>
      <c r="AL96" s="159"/>
      <c r="AM96" s="163"/>
      <c r="AN96" s="164"/>
      <c r="AO96" s="159"/>
      <c r="AP96" s="159"/>
      <c r="AQ96" s="159"/>
      <c r="AR96" s="163"/>
      <c r="AS96" s="164"/>
      <c r="AT96" s="159"/>
      <c r="AU96" s="159"/>
      <c r="AV96" s="159"/>
      <c r="AW96" s="165"/>
      <c r="AX96" s="164"/>
      <c r="AY96" s="159"/>
      <c r="AZ96" s="159"/>
      <c r="BA96" s="166"/>
      <c r="BB96" s="163"/>
      <c r="BC96" s="164"/>
      <c r="BD96" s="159"/>
      <c r="BE96" s="159"/>
      <c r="BF96" s="159"/>
      <c r="BG96" s="165"/>
      <c r="BH96" s="164"/>
      <c r="BI96" s="159"/>
      <c r="BJ96" s="159"/>
      <c r="BK96" s="166"/>
      <c r="BL96" s="159"/>
      <c r="BM96" s="164"/>
      <c r="BN96" s="159"/>
      <c r="BO96" s="159"/>
      <c r="BP96" s="159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7"/>
      <c r="CP96" s="167"/>
      <c r="CQ96" s="167"/>
      <c r="CR96" s="167"/>
      <c r="CS96" s="167"/>
      <c r="CT96" s="167"/>
      <c r="CU96" s="167"/>
      <c r="CV96" s="167"/>
      <c r="CW96" s="167"/>
      <c r="CX96" s="167"/>
      <c r="CY96" s="167"/>
      <c r="CZ96" s="167"/>
      <c r="DA96" s="167"/>
      <c r="DB96" s="167"/>
      <c r="DC96" s="167"/>
      <c r="DD96" s="167"/>
      <c r="DE96" s="167"/>
      <c r="DF96" s="167"/>
      <c r="DG96" s="167"/>
      <c r="DH96" s="167"/>
      <c r="DI96" s="167"/>
      <c r="DJ96" s="167"/>
      <c r="DK96" s="167"/>
      <c r="DL96" s="167"/>
      <c r="DM96" s="167"/>
      <c r="DN96" s="167"/>
      <c r="DO96" s="167"/>
      <c r="DP96" s="167"/>
      <c r="DQ96" s="167"/>
      <c r="DR96" s="167"/>
      <c r="DS96" s="167"/>
      <c r="DT96" s="167"/>
      <c r="DU96" s="167"/>
      <c r="DV96" s="167"/>
      <c r="DW96" s="167"/>
      <c r="DX96" s="167"/>
      <c r="DY96" s="167"/>
      <c r="DZ96" s="167"/>
      <c r="EA96" s="167"/>
      <c r="EB96" s="167"/>
      <c r="EC96" s="167"/>
      <c r="ED96" s="167"/>
      <c r="EE96" s="167"/>
      <c r="EF96" s="167"/>
      <c r="EG96" s="167"/>
      <c r="EH96" s="167"/>
      <c r="EI96" s="167"/>
      <c r="EJ96" s="167"/>
      <c r="EK96" s="167"/>
      <c r="EL96" s="167"/>
      <c r="EM96" s="167"/>
      <c r="EN96" s="167"/>
      <c r="EO96" s="167"/>
      <c r="EP96" s="167"/>
      <c r="EQ96" s="167"/>
      <c r="ER96" s="167"/>
      <c r="ES96" s="167"/>
      <c r="ET96" s="167"/>
      <c r="EU96" s="167"/>
      <c r="EV96" s="167"/>
      <c r="EW96" s="167"/>
      <c r="EX96" s="167"/>
      <c r="EY96" s="167"/>
      <c r="EZ96" s="167"/>
      <c r="FA96" s="167"/>
      <c r="FB96" s="167"/>
      <c r="FC96" s="167"/>
      <c r="FD96" s="167"/>
      <c r="FE96" s="167"/>
      <c r="FF96" s="167"/>
      <c r="FG96" s="167"/>
      <c r="FH96" s="167"/>
      <c r="FI96" s="167"/>
      <c r="FJ96" s="167"/>
      <c r="FK96" s="167"/>
      <c r="FL96" s="167"/>
      <c r="FM96" s="167"/>
      <c r="FN96" s="167"/>
      <c r="FO96" s="167"/>
      <c r="FP96" s="167"/>
      <c r="FQ96" s="167"/>
      <c r="FR96" s="167"/>
      <c r="FS96" s="167"/>
      <c r="FT96" s="167"/>
      <c r="FU96" s="167"/>
      <c r="FV96" s="167"/>
      <c r="FW96" s="167"/>
      <c r="FX96" s="167"/>
      <c r="FY96" s="167"/>
      <c r="FZ96" s="167"/>
      <c r="GA96" s="167"/>
      <c r="GB96" s="167"/>
      <c r="GC96" s="167"/>
      <c r="GD96" s="167"/>
      <c r="GE96" s="167"/>
      <c r="GF96" s="167"/>
      <c r="GG96" s="167"/>
      <c r="GH96" s="167"/>
      <c r="GI96" s="167"/>
      <c r="GJ96" s="167"/>
      <c r="GK96" s="167"/>
      <c r="GL96" s="167"/>
      <c r="GM96" s="167"/>
      <c r="GN96" s="167"/>
      <c r="GO96" s="167"/>
      <c r="GP96" s="167"/>
      <c r="GQ96" s="167"/>
      <c r="GR96" s="167"/>
      <c r="GS96" s="167"/>
      <c r="GT96" s="167"/>
      <c r="GU96" s="167"/>
      <c r="GV96" s="167"/>
      <c r="GW96" s="167"/>
      <c r="GX96" s="167"/>
      <c r="GY96" s="167"/>
      <c r="GZ96" s="167"/>
      <c r="HA96" s="167"/>
      <c r="HB96" s="167"/>
      <c r="HC96" s="167"/>
      <c r="HD96" s="167"/>
      <c r="HE96" s="167"/>
      <c r="HF96" s="167"/>
      <c r="HG96" s="167"/>
      <c r="HH96" s="167"/>
      <c r="HI96" s="167"/>
      <c r="HJ96" s="167"/>
      <c r="HK96" s="167"/>
      <c r="HL96" s="167"/>
      <c r="HM96" s="167"/>
      <c r="HN96" s="167"/>
      <c r="HO96" s="167"/>
      <c r="HP96" s="167"/>
      <c r="HQ96" s="167"/>
      <c r="HR96" s="167"/>
      <c r="HS96" s="167"/>
      <c r="HT96" s="167"/>
      <c r="HU96" s="167"/>
      <c r="HV96" s="167"/>
      <c r="HW96" s="167"/>
      <c r="HX96" s="167"/>
      <c r="HY96" s="167"/>
      <c r="HZ96" s="167"/>
      <c r="IA96" s="167"/>
      <c r="IB96" s="167"/>
      <c r="IC96" s="167"/>
      <c r="ID96" s="167"/>
      <c r="IE96" s="167"/>
      <c r="IF96" s="167"/>
      <c r="IG96" s="167"/>
      <c r="IH96" s="167"/>
      <c r="II96" s="167"/>
      <c r="IJ96" s="167"/>
      <c r="IK96" s="167"/>
      <c r="IL96" s="167"/>
      <c r="IM96" s="167"/>
      <c r="IN96" s="167"/>
      <c r="IO96" s="167"/>
      <c r="IP96" s="167"/>
      <c r="IQ96" s="167"/>
      <c r="IR96" s="167"/>
      <c r="IS96" s="167"/>
      <c r="IT96" s="167"/>
      <c r="IU96" s="167"/>
      <c r="IV96" s="167"/>
      <c r="IW96" s="167"/>
      <c r="IX96" s="167"/>
      <c r="IY96" s="167"/>
      <c r="IZ96" s="167"/>
      <c r="JA96" s="167"/>
      <c r="JB96" s="167"/>
      <c r="JC96" s="167"/>
      <c r="JD96" s="167"/>
      <c r="JE96" s="167"/>
      <c r="JF96" s="167"/>
      <c r="JG96" s="167"/>
      <c r="JH96" s="167"/>
      <c r="JI96" s="167"/>
      <c r="JJ96" s="167"/>
      <c r="JK96" s="167"/>
      <c r="JL96" s="167"/>
      <c r="JM96" s="167"/>
      <c r="JN96" s="167"/>
      <c r="JO96" s="167"/>
      <c r="JP96" s="167"/>
      <c r="JQ96" s="167"/>
      <c r="JR96" s="167"/>
      <c r="JS96" s="167"/>
      <c r="JT96" s="167"/>
      <c r="JU96" s="167"/>
      <c r="JV96" s="167"/>
      <c r="JW96" s="167"/>
      <c r="JX96" s="167"/>
      <c r="JY96" s="167"/>
      <c r="JZ96" s="167"/>
      <c r="KA96" s="167"/>
      <c r="KB96" s="167"/>
      <c r="KC96" s="167"/>
      <c r="KD96" s="167"/>
      <c r="KE96" s="167"/>
      <c r="KF96" s="167"/>
      <c r="KG96" s="167"/>
      <c r="KH96" s="167"/>
      <c r="KI96" s="167"/>
      <c r="KJ96" s="167"/>
      <c r="KK96" s="167"/>
      <c r="KL96" s="167"/>
      <c r="KM96" s="167"/>
      <c r="KN96" s="167"/>
      <c r="KO96" s="167"/>
      <c r="KP96" s="167"/>
      <c r="KQ96" s="167"/>
      <c r="KR96" s="167"/>
      <c r="KS96" s="167"/>
      <c r="KT96" s="167"/>
      <c r="KU96" s="167"/>
      <c r="KV96" s="167"/>
      <c r="KW96" s="167"/>
      <c r="KX96" s="167"/>
      <c r="KY96" s="167"/>
      <c r="KZ96" s="167"/>
      <c r="LA96" s="167"/>
      <c r="LB96" s="167"/>
      <c r="LC96" s="167"/>
      <c r="LD96" s="167"/>
      <c r="LE96" s="167"/>
      <c r="LF96" s="167"/>
      <c r="LG96" s="167"/>
      <c r="LH96" s="167"/>
      <c r="LI96" s="167"/>
      <c r="LJ96" s="167"/>
      <c r="LK96" s="167"/>
      <c r="LL96" s="167"/>
      <c r="LM96" s="167"/>
      <c r="LN96" s="167"/>
      <c r="LO96" s="167"/>
      <c r="LP96" s="167"/>
      <c r="LQ96" s="167"/>
      <c r="LR96" s="167"/>
      <c r="LS96" s="167"/>
      <c r="LT96" s="167"/>
      <c r="LU96" s="167"/>
      <c r="LV96" s="167"/>
      <c r="LW96" s="167"/>
      <c r="LX96" s="167"/>
      <c r="LY96" s="167"/>
      <c r="LZ96" s="167"/>
      <c r="MA96" s="167"/>
      <c r="MB96" s="167"/>
      <c r="MC96" s="167"/>
      <c r="MD96" s="167"/>
      <c r="ME96" s="167"/>
      <c r="MF96" s="167"/>
      <c r="MG96" s="167"/>
      <c r="MH96" s="167"/>
      <c r="MI96" s="167"/>
      <c r="MJ96" s="167"/>
      <c r="MK96" s="167"/>
      <c r="ML96" s="167"/>
      <c r="MM96" s="167"/>
      <c r="MN96" s="167"/>
      <c r="MO96" s="167"/>
      <c r="MP96" s="167"/>
      <c r="MQ96" s="167"/>
      <c r="MR96" s="167"/>
      <c r="MS96" s="167"/>
      <c r="MT96" s="167"/>
      <c r="MU96" s="167"/>
      <c r="MV96" s="167"/>
      <c r="MW96" s="167"/>
      <c r="MX96" s="167"/>
      <c r="MY96" s="167"/>
      <c r="MZ96" s="167"/>
      <c r="NA96" s="167"/>
      <c r="NB96" s="167"/>
      <c r="NC96" s="167"/>
      <c r="ND96" s="167"/>
      <c r="NE96" s="167"/>
      <c r="NF96" s="167"/>
      <c r="NG96" s="167"/>
      <c r="NH96" s="167"/>
      <c r="NI96" s="167"/>
      <c r="NJ96" s="167"/>
      <c r="NK96" s="167"/>
      <c r="NL96" s="167"/>
      <c r="NM96" s="167"/>
      <c r="NN96" s="167"/>
      <c r="NO96" s="167"/>
      <c r="NP96" s="167"/>
      <c r="NQ96" s="167"/>
      <c r="NR96" s="167"/>
      <c r="NS96" s="167"/>
      <c r="NT96" s="167"/>
      <c r="NU96" s="167"/>
      <c r="NV96" s="167"/>
      <c r="NW96" s="167"/>
      <c r="NX96" s="167"/>
      <c r="NY96" s="167"/>
      <c r="NZ96" s="167"/>
      <c r="OA96" s="167"/>
      <c r="OB96" s="167"/>
      <c r="OC96" s="167"/>
      <c r="OD96" s="167"/>
      <c r="OE96" s="167"/>
      <c r="OF96" s="167"/>
      <c r="OG96" s="167"/>
      <c r="OH96" s="167"/>
      <c r="OI96" s="167"/>
      <c r="OJ96" s="167"/>
      <c r="OK96" s="167"/>
      <c r="OL96" s="167"/>
      <c r="OM96" s="167"/>
      <c r="ON96" s="167"/>
      <c r="OO96" s="167"/>
      <c r="OP96" s="167"/>
      <c r="OQ96" s="167"/>
      <c r="OR96" s="167"/>
      <c r="OS96" s="167"/>
      <c r="OT96" s="167"/>
      <c r="OU96" s="167"/>
      <c r="OV96" s="167"/>
      <c r="OW96" s="167"/>
      <c r="OX96" s="167"/>
      <c r="OY96" s="167"/>
      <c r="OZ96" s="167"/>
      <c r="PA96" s="167"/>
      <c r="PB96" s="167"/>
      <c r="PC96" s="167"/>
      <c r="PD96" s="167"/>
      <c r="PE96" s="167"/>
      <c r="PF96" s="167"/>
      <c r="PG96" s="167"/>
      <c r="PH96" s="167"/>
      <c r="PI96" s="167"/>
      <c r="PJ96" s="167"/>
      <c r="PK96" s="167"/>
      <c r="PL96" s="167"/>
      <c r="PM96" s="167"/>
      <c r="PN96" s="167"/>
      <c r="PO96" s="167"/>
      <c r="PP96" s="167"/>
      <c r="PQ96" s="167"/>
      <c r="PR96" s="167"/>
      <c r="PS96" s="167"/>
      <c r="PT96" s="167"/>
      <c r="PU96" s="167"/>
      <c r="PV96" s="167"/>
      <c r="PW96" s="167"/>
      <c r="PX96" s="167"/>
      <c r="PY96" s="167"/>
      <c r="PZ96" s="167"/>
      <c r="QA96" s="167"/>
      <c r="QB96" s="167"/>
      <c r="QC96" s="167"/>
      <c r="QD96" s="167"/>
      <c r="QE96" s="167"/>
      <c r="QF96" s="167"/>
      <c r="QG96" s="167"/>
      <c r="QH96" s="167"/>
      <c r="QI96" s="167"/>
      <c r="QJ96" s="167"/>
      <c r="QK96" s="167"/>
      <c r="QL96" s="167"/>
      <c r="QM96" s="167"/>
      <c r="QN96" s="167"/>
      <c r="QO96" s="167"/>
      <c r="QP96" s="167"/>
      <c r="QQ96" s="167"/>
      <c r="QR96" s="167"/>
      <c r="QS96" s="167"/>
      <c r="QT96" s="167"/>
      <c r="QU96" s="167"/>
      <c r="QV96" s="167"/>
      <c r="QW96" s="167"/>
      <c r="QX96" s="167"/>
      <c r="QY96" s="167"/>
      <c r="QZ96" s="167"/>
      <c r="RA96" s="167"/>
      <c r="RB96" s="167"/>
      <c r="RC96" s="167"/>
      <c r="RD96" s="167"/>
      <c r="RE96" s="167"/>
      <c r="RF96" s="167"/>
      <c r="RG96" s="167"/>
      <c r="RH96" s="167"/>
      <c r="RI96" s="167"/>
      <c r="RJ96" s="167"/>
      <c r="RK96" s="167"/>
      <c r="RL96" s="167"/>
      <c r="RM96" s="167"/>
      <c r="RN96" s="167"/>
      <c r="RO96" s="167"/>
      <c r="RP96" s="167"/>
      <c r="RQ96" s="167"/>
      <c r="RR96" s="167"/>
      <c r="RS96" s="167"/>
      <c r="RT96" s="167"/>
      <c r="RU96" s="167"/>
      <c r="RV96" s="167"/>
      <c r="RW96" s="167"/>
      <c r="RX96" s="167"/>
      <c r="RY96" s="167"/>
      <c r="RZ96" s="167"/>
      <c r="SA96" s="167"/>
      <c r="SB96" s="167"/>
      <c r="SC96" s="167"/>
      <c r="SD96" s="167"/>
      <c r="SE96" s="167"/>
      <c r="SF96" s="167"/>
      <c r="SG96" s="167"/>
      <c r="SH96" s="167"/>
      <c r="SI96" s="167"/>
      <c r="SJ96" s="167"/>
      <c r="SK96" s="167"/>
      <c r="SL96" s="167"/>
      <c r="SM96" s="167"/>
      <c r="SN96" s="167"/>
      <c r="SO96" s="167"/>
      <c r="SP96" s="167"/>
      <c r="SQ96" s="167"/>
      <c r="SR96" s="167"/>
      <c r="SS96" s="167"/>
      <c r="ST96" s="167"/>
      <c r="SU96" s="167"/>
      <c r="SV96" s="167"/>
      <c r="SW96" s="167"/>
      <c r="SX96" s="167"/>
      <c r="SY96" s="167"/>
      <c r="SZ96" s="167"/>
      <c r="TA96" s="167"/>
      <c r="TB96" s="167"/>
      <c r="TC96" s="167"/>
      <c r="TD96" s="167"/>
      <c r="TE96" s="167"/>
      <c r="TF96" s="167"/>
      <c r="TG96" s="167"/>
      <c r="TH96" s="167"/>
      <c r="TI96" s="167"/>
      <c r="TJ96" s="167"/>
      <c r="TK96" s="167"/>
      <c r="TL96" s="167"/>
      <c r="TM96" s="167"/>
      <c r="TN96" s="167"/>
      <c r="TO96" s="167"/>
      <c r="TP96" s="167"/>
      <c r="TQ96" s="167"/>
      <c r="TR96" s="167"/>
      <c r="TS96" s="167"/>
      <c r="TT96" s="167"/>
      <c r="TU96" s="167"/>
      <c r="TV96" s="167"/>
      <c r="TW96" s="167"/>
      <c r="TX96" s="167"/>
      <c r="TY96" s="167"/>
      <c r="TZ96" s="167"/>
      <c r="UA96" s="167"/>
      <c r="UB96" s="167"/>
      <c r="UC96" s="167"/>
      <c r="UD96" s="167"/>
      <c r="UE96" s="167"/>
      <c r="UF96" s="167"/>
      <c r="UG96" s="167"/>
      <c r="UH96" s="167"/>
      <c r="UI96" s="167"/>
      <c r="UJ96" s="167"/>
      <c r="UK96" s="167"/>
      <c r="UL96" s="167"/>
      <c r="UM96" s="167"/>
      <c r="UN96" s="167"/>
      <c r="UO96" s="167"/>
      <c r="UP96" s="167"/>
      <c r="UQ96" s="167"/>
      <c r="UR96" s="167"/>
      <c r="US96" s="167"/>
      <c r="UT96" s="167"/>
      <c r="UU96" s="167"/>
      <c r="UV96" s="167"/>
      <c r="UW96" s="167"/>
      <c r="UX96" s="167"/>
      <c r="UY96" s="167"/>
      <c r="UZ96" s="167"/>
      <c r="VA96" s="167"/>
      <c r="VB96" s="167"/>
      <c r="VC96" s="167"/>
      <c r="VD96" s="167"/>
      <c r="VE96" s="167"/>
      <c r="VF96" s="167"/>
      <c r="VG96" s="167"/>
      <c r="VH96" s="167"/>
      <c r="VI96" s="167"/>
      <c r="VJ96" s="167"/>
      <c r="VK96" s="167"/>
      <c r="VL96" s="167"/>
      <c r="VM96" s="167"/>
      <c r="VN96" s="167"/>
      <c r="VO96" s="167"/>
      <c r="VP96" s="167"/>
      <c r="VQ96" s="167"/>
      <c r="VR96" s="167"/>
      <c r="VS96" s="167"/>
      <c r="VT96" s="167"/>
      <c r="VU96" s="167"/>
      <c r="VV96" s="167"/>
      <c r="VW96" s="167"/>
      <c r="VX96" s="167"/>
      <c r="VY96" s="167"/>
      <c r="VZ96" s="167"/>
      <c r="WA96" s="167"/>
      <c r="WB96" s="167"/>
      <c r="WC96" s="167"/>
      <c r="WD96" s="167"/>
      <c r="WE96" s="167"/>
      <c r="WF96" s="167"/>
      <c r="WG96" s="167"/>
      <c r="WH96" s="167"/>
      <c r="WI96" s="167"/>
      <c r="WJ96" s="167"/>
      <c r="WK96" s="167"/>
      <c r="WL96" s="167"/>
      <c r="WM96" s="167"/>
      <c r="WN96" s="167"/>
      <c r="WO96" s="167"/>
      <c r="WP96" s="167"/>
      <c r="WQ96" s="167"/>
      <c r="WR96" s="167"/>
      <c r="WS96" s="167"/>
      <c r="WT96" s="167"/>
      <c r="WU96" s="167"/>
      <c r="WV96" s="167"/>
      <c r="WW96" s="167"/>
      <c r="WX96" s="167"/>
      <c r="WY96" s="167"/>
      <c r="WZ96" s="167"/>
      <c r="XA96" s="167"/>
      <c r="XB96" s="167"/>
      <c r="XC96" s="167"/>
      <c r="XD96" s="167"/>
      <c r="XE96" s="167"/>
      <c r="XF96" s="167"/>
      <c r="XG96" s="167"/>
      <c r="XH96" s="167"/>
      <c r="XI96" s="167"/>
      <c r="XJ96" s="167"/>
      <c r="XK96" s="167"/>
      <c r="XL96" s="167"/>
      <c r="XM96" s="167"/>
      <c r="XN96" s="167"/>
      <c r="XO96" s="167"/>
      <c r="XP96" s="167"/>
      <c r="XQ96" s="167"/>
      <c r="XR96" s="167"/>
      <c r="XS96" s="167"/>
      <c r="XT96" s="167"/>
      <c r="XU96" s="167"/>
      <c r="XV96" s="167"/>
      <c r="XW96" s="167"/>
      <c r="XX96" s="167"/>
      <c r="XY96" s="167"/>
      <c r="XZ96" s="167"/>
      <c r="YA96" s="167"/>
      <c r="YB96" s="167"/>
      <c r="YC96" s="167"/>
      <c r="YD96" s="167"/>
      <c r="YE96" s="167"/>
      <c r="YF96" s="167"/>
      <c r="YG96" s="167"/>
      <c r="YH96" s="167"/>
      <c r="YI96" s="167"/>
      <c r="YJ96" s="167"/>
      <c r="YK96" s="167"/>
      <c r="YL96" s="167"/>
      <c r="YM96" s="167"/>
      <c r="YN96" s="167"/>
      <c r="YO96" s="167"/>
      <c r="YP96" s="167"/>
      <c r="YQ96" s="167"/>
      <c r="YR96" s="167"/>
      <c r="YS96" s="167"/>
      <c r="YT96" s="167"/>
      <c r="YU96" s="167"/>
      <c r="YV96" s="167"/>
      <c r="YW96" s="167"/>
      <c r="YX96" s="167"/>
      <c r="YY96" s="167"/>
      <c r="YZ96" s="167"/>
      <c r="ZA96" s="167"/>
      <c r="ZB96" s="167"/>
      <c r="ZC96" s="167"/>
      <c r="ZD96" s="167"/>
      <c r="ZE96" s="167"/>
      <c r="ZF96" s="167"/>
      <c r="ZG96" s="167"/>
      <c r="ZH96" s="167"/>
      <c r="ZI96" s="167"/>
      <c r="ZJ96" s="167"/>
      <c r="ZK96" s="167"/>
      <c r="ZL96" s="167"/>
      <c r="ZM96" s="167"/>
      <c r="ZN96" s="167"/>
      <c r="ZO96" s="167"/>
      <c r="ZP96" s="167"/>
      <c r="ZQ96" s="167"/>
      <c r="ZR96" s="167"/>
      <c r="ZS96" s="167"/>
      <c r="ZT96" s="167"/>
      <c r="ZU96" s="167"/>
      <c r="ZV96" s="167"/>
      <c r="ZW96" s="167"/>
      <c r="ZX96" s="167"/>
      <c r="ZY96" s="167"/>
      <c r="ZZ96" s="167"/>
      <c r="AAA96" s="167"/>
      <c r="AAB96" s="167"/>
      <c r="AAC96" s="167"/>
      <c r="AAD96" s="167"/>
      <c r="AAE96" s="167"/>
      <c r="AAF96" s="167"/>
      <c r="AAG96" s="167"/>
      <c r="AAH96" s="167"/>
      <c r="AAI96" s="167"/>
      <c r="AAJ96" s="167"/>
      <c r="AAK96" s="167"/>
      <c r="AAL96" s="167"/>
      <c r="AAM96" s="167"/>
      <c r="AAN96" s="167"/>
      <c r="AAO96" s="167"/>
      <c r="AAP96" s="167"/>
      <c r="AAQ96" s="167"/>
      <c r="AAR96" s="167"/>
      <c r="AAS96" s="167"/>
      <c r="AAT96" s="167"/>
      <c r="AAU96" s="167"/>
      <c r="AAV96" s="167"/>
      <c r="AAW96" s="167"/>
      <c r="AAX96" s="167"/>
      <c r="AAY96" s="167"/>
      <c r="AAZ96" s="167"/>
      <c r="ABA96" s="167"/>
      <c r="ABB96" s="167"/>
      <c r="ABC96" s="167"/>
      <c r="ABD96" s="167"/>
      <c r="ABE96" s="167"/>
      <c r="ABF96" s="167"/>
      <c r="ABG96" s="167"/>
      <c r="ABH96" s="167"/>
      <c r="ABI96" s="167"/>
      <c r="ABJ96" s="167"/>
      <c r="ABK96" s="167"/>
      <c r="ABL96" s="167"/>
      <c r="ABM96" s="167"/>
      <c r="ABN96" s="167"/>
      <c r="ABO96" s="167"/>
      <c r="ABP96" s="167"/>
      <c r="ABQ96" s="167"/>
      <c r="ABR96" s="167"/>
      <c r="ABS96" s="167"/>
      <c r="ABT96" s="167"/>
      <c r="ABU96" s="167"/>
      <c r="ABV96" s="167"/>
      <c r="ABW96" s="167"/>
      <c r="ABX96" s="167"/>
      <c r="ABY96" s="167"/>
      <c r="ABZ96" s="167"/>
      <c r="ACA96" s="167"/>
      <c r="ACB96" s="167"/>
      <c r="ACC96" s="167"/>
      <c r="ACD96" s="167"/>
      <c r="ACE96" s="167"/>
      <c r="ACF96" s="167"/>
      <c r="ACG96" s="167"/>
      <c r="ACH96" s="167"/>
      <c r="ACI96" s="167"/>
      <c r="ACJ96" s="167"/>
      <c r="ACK96" s="167"/>
      <c r="ACL96" s="167"/>
      <c r="ACM96" s="167"/>
      <c r="ACN96" s="167"/>
      <c r="ACO96" s="167"/>
      <c r="ACP96" s="167"/>
      <c r="ACQ96" s="167"/>
      <c r="ACR96" s="167"/>
      <c r="ACS96" s="167"/>
      <c r="ACT96" s="167"/>
      <c r="ACU96" s="167"/>
      <c r="ACV96" s="167"/>
      <c r="ACW96" s="167"/>
      <c r="ACX96" s="167"/>
      <c r="ACY96" s="167"/>
      <c r="ACZ96" s="167"/>
      <c r="ADA96" s="167"/>
      <c r="ADB96" s="167"/>
      <c r="ADC96" s="167"/>
      <c r="ADD96" s="167"/>
      <c r="ADE96" s="167"/>
      <c r="ADF96" s="167"/>
      <c r="ADG96" s="167"/>
      <c r="ADH96" s="167"/>
      <c r="ADI96" s="167"/>
      <c r="ADJ96" s="167"/>
      <c r="ADK96" s="167"/>
      <c r="ADL96" s="167"/>
      <c r="ADM96" s="167"/>
      <c r="ADN96" s="167"/>
      <c r="ADO96" s="167"/>
      <c r="ADP96" s="167"/>
      <c r="ADQ96" s="167"/>
      <c r="ADR96" s="167"/>
      <c r="ADS96" s="167"/>
      <c r="ADT96" s="167"/>
      <c r="ADU96" s="167"/>
      <c r="ADV96" s="167"/>
      <c r="ADW96" s="167"/>
      <c r="ADX96" s="167"/>
      <c r="ADY96" s="167"/>
      <c r="ADZ96" s="167"/>
      <c r="AEA96" s="167"/>
      <c r="AEB96" s="167"/>
      <c r="AEC96" s="167"/>
      <c r="AED96" s="167"/>
      <c r="AEE96" s="167"/>
      <c r="AEF96" s="167"/>
      <c r="AEG96" s="167"/>
      <c r="AEH96" s="167"/>
      <c r="AEI96" s="167"/>
      <c r="AEJ96" s="167"/>
      <c r="AEK96" s="167"/>
      <c r="AEL96" s="167"/>
      <c r="AEM96" s="167"/>
      <c r="AEN96" s="167"/>
      <c r="AEO96" s="167"/>
      <c r="AEP96" s="167"/>
      <c r="AEQ96" s="167"/>
      <c r="AER96" s="167"/>
      <c r="AES96" s="167"/>
      <c r="AET96" s="167"/>
      <c r="AEU96" s="167"/>
      <c r="AEV96" s="167"/>
      <c r="AEW96" s="167"/>
      <c r="AEX96" s="167"/>
      <c r="AEY96" s="167"/>
      <c r="AEZ96" s="167"/>
      <c r="AFA96" s="167"/>
      <c r="AFB96" s="167"/>
      <c r="AFC96" s="167"/>
      <c r="AFD96" s="167"/>
      <c r="AFE96" s="167"/>
      <c r="AFF96" s="167"/>
      <c r="AFG96" s="167"/>
      <c r="AFH96" s="167"/>
      <c r="AFI96" s="167"/>
      <c r="AFJ96" s="167"/>
      <c r="AFK96" s="167"/>
      <c r="AFL96" s="167"/>
      <c r="AFM96" s="167"/>
      <c r="AFN96" s="167"/>
      <c r="AFO96" s="167"/>
      <c r="AFP96" s="167"/>
      <c r="AFQ96" s="167"/>
      <c r="AFR96" s="167"/>
      <c r="AFS96" s="167"/>
      <c r="AFT96" s="167"/>
      <c r="AFU96" s="167"/>
      <c r="AFV96" s="167"/>
      <c r="AFW96" s="167"/>
      <c r="AFX96" s="167"/>
      <c r="AFY96" s="167"/>
      <c r="AFZ96" s="167"/>
      <c r="AGA96" s="167"/>
      <c r="AGB96" s="167"/>
      <c r="AGC96" s="167"/>
      <c r="AGD96" s="167"/>
      <c r="AGE96" s="167"/>
      <c r="AGF96" s="167"/>
      <c r="AGG96" s="167"/>
      <c r="AGH96" s="167"/>
      <c r="AGI96" s="167"/>
      <c r="AGJ96" s="167"/>
      <c r="AGK96" s="167"/>
      <c r="AGL96" s="167"/>
      <c r="AGM96" s="167"/>
      <c r="AGN96" s="167"/>
      <c r="AGO96" s="167"/>
      <c r="AGP96" s="167"/>
      <c r="AGQ96" s="167"/>
      <c r="AGR96" s="167"/>
      <c r="AGS96" s="167"/>
      <c r="AGT96" s="167"/>
      <c r="AGU96" s="167"/>
      <c r="AGV96" s="167"/>
      <c r="AGW96" s="167"/>
      <c r="AGX96" s="167"/>
      <c r="AGY96" s="167"/>
      <c r="AGZ96" s="167"/>
      <c r="AHA96" s="167"/>
      <c r="AHB96" s="167"/>
      <c r="AHC96" s="167"/>
      <c r="AHD96" s="167"/>
      <c r="AHE96" s="167"/>
      <c r="AHF96" s="167"/>
      <c r="AHG96" s="167"/>
      <c r="AHH96" s="167"/>
      <c r="AHI96" s="167"/>
      <c r="AHJ96" s="167"/>
      <c r="AHK96" s="167"/>
      <c r="AHL96" s="167"/>
      <c r="AHM96" s="167"/>
      <c r="AHN96" s="167"/>
      <c r="AHO96" s="167"/>
      <c r="AHP96" s="167"/>
      <c r="AHQ96" s="167"/>
      <c r="AHR96" s="167"/>
      <c r="AHS96" s="167"/>
      <c r="AHT96" s="167"/>
      <c r="AHU96" s="167"/>
      <c r="AHV96" s="167"/>
      <c r="AHW96" s="167"/>
      <c r="AHX96" s="167"/>
      <c r="AHY96" s="167"/>
      <c r="AHZ96" s="167"/>
      <c r="AIA96" s="167"/>
      <c r="AIB96" s="167"/>
      <c r="AIC96" s="167"/>
      <c r="AID96" s="167"/>
      <c r="AIE96" s="167"/>
      <c r="AIF96" s="167"/>
      <c r="AIG96" s="167"/>
      <c r="AIH96" s="167"/>
      <c r="AII96" s="167"/>
      <c r="AIJ96" s="167"/>
      <c r="AIK96" s="167"/>
      <c r="AIL96" s="167"/>
      <c r="AIM96" s="167"/>
      <c r="AIN96" s="167"/>
      <c r="AIO96" s="167"/>
      <c r="AIP96" s="167"/>
      <c r="AIQ96" s="167"/>
      <c r="AIR96" s="167"/>
      <c r="AIS96" s="167"/>
      <c r="AIT96" s="167"/>
      <c r="AIU96" s="167"/>
      <c r="AIV96" s="167"/>
      <c r="AIW96" s="167"/>
      <c r="AIX96" s="167"/>
      <c r="AIY96" s="167"/>
      <c r="AIZ96" s="167"/>
      <c r="AJA96" s="167"/>
      <c r="AJB96" s="167"/>
      <c r="AJC96" s="167"/>
      <c r="AJD96" s="167"/>
      <c r="AJE96" s="167"/>
      <c r="AJF96" s="167"/>
      <c r="AJG96" s="167"/>
      <c r="AJH96" s="167"/>
      <c r="AJI96" s="167"/>
      <c r="AJJ96" s="167"/>
      <c r="AJK96" s="167"/>
      <c r="AJL96" s="167"/>
      <c r="AJM96" s="167"/>
      <c r="AJN96" s="167"/>
      <c r="AJO96" s="167"/>
      <c r="AJP96" s="167"/>
      <c r="AJQ96" s="167"/>
      <c r="AJR96" s="167"/>
      <c r="AJS96" s="167"/>
      <c r="AJT96" s="167"/>
      <c r="AJU96" s="167"/>
      <c r="AJV96" s="167"/>
      <c r="AJW96" s="167"/>
      <c r="AJX96" s="167"/>
      <c r="AJY96" s="167"/>
      <c r="AJZ96" s="167"/>
      <c r="AKA96" s="167"/>
      <c r="AKB96" s="167"/>
      <c r="AKC96" s="167"/>
      <c r="AKD96" s="167"/>
      <c r="AKE96" s="167"/>
      <c r="AKF96" s="167"/>
      <c r="AKG96" s="167"/>
      <c r="AKH96" s="167"/>
      <c r="AKI96" s="167"/>
      <c r="AKJ96" s="167"/>
      <c r="AKK96" s="167"/>
      <c r="AKL96" s="167"/>
      <c r="AKM96" s="167"/>
      <c r="AKN96" s="167"/>
      <c r="AKO96" s="167"/>
      <c r="AKP96" s="167"/>
      <c r="AKQ96" s="167"/>
      <c r="AKR96" s="167"/>
      <c r="AKS96" s="167"/>
      <c r="AKT96" s="167"/>
      <c r="AKU96" s="167"/>
      <c r="AKV96" s="167"/>
      <c r="AKW96" s="167"/>
      <c r="AKX96" s="167"/>
      <c r="AKY96" s="167"/>
      <c r="AKZ96" s="167"/>
      <c r="ALA96" s="167"/>
      <c r="ALB96" s="167"/>
      <c r="ALC96" s="167"/>
      <c r="ALD96" s="167"/>
      <c r="ALE96" s="167"/>
      <c r="ALF96" s="167"/>
      <c r="ALG96" s="167"/>
      <c r="ALH96" s="167"/>
      <c r="ALI96" s="167"/>
      <c r="ALJ96" s="167"/>
      <c r="ALK96" s="167"/>
      <c r="ALL96" s="167"/>
      <c r="ALM96" s="167"/>
      <c r="ALN96" s="167"/>
      <c r="ALO96" s="167"/>
      <c r="ALP96" s="167"/>
      <c r="ALQ96" s="167"/>
      <c r="ALR96" s="167"/>
      <c r="ALS96" s="167"/>
      <c r="ALT96" s="167"/>
      <c r="ALU96" s="167"/>
      <c r="ALV96" s="167"/>
      <c r="ALW96" s="167"/>
      <c r="ALX96" s="167"/>
      <c r="ALY96" s="167"/>
      <c r="ALZ96" s="167"/>
      <c r="AMA96" s="167"/>
      <c r="AMB96" s="167"/>
      <c r="AMC96" s="167"/>
      <c r="AMD96" s="167"/>
      <c r="AME96" s="167"/>
      <c r="AMF96" s="167"/>
      <c r="AMG96" s="167"/>
      <c r="AMH96" s="167"/>
      <c r="AMI96" s="167"/>
    </row>
    <row r="97" spans="1:1023" ht="15" customHeight="1" x14ac:dyDescent="0.2">
      <c r="A97" s="308" t="s">
        <v>24</v>
      </c>
      <c r="B97" s="308"/>
      <c r="C97" s="308"/>
      <c r="D97" s="308"/>
      <c r="E97" s="308"/>
      <c r="F97" s="308"/>
      <c r="G97" s="308"/>
      <c r="H97" s="308"/>
      <c r="I97" s="308"/>
      <c r="J97" s="308"/>
      <c r="K97" s="309"/>
      <c r="L97" s="309"/>
      <c r="M97" s="309"/>
      <c r="N97" s="309"/>
      <c r="O97" s="309"/>
      <c r="P97" s="309"/>
      <c r="Q97" s="309"/>
      <c r="R97" s="309"/>
      <c r="S97" s="70">
        <f>S21+S40+S47+S52+S67+S95</f>
        <v>5940</v>
      </c>
      <c r="T97" s="70">
        <f>T21+T40+T47+T52+T67+T95</f>
        <v>144</v>
      </c>
      <c r="U97" s="72">
        <f t="shared" ref="U97:AA97" si="64">U21+U40+U47+U52+U67+U94+U95</f>
        <v>108</v>
      </c>
      <c r="V97" s="72">
        <f t="shared" si="64"/>
        <v>206</v>
      </c>
      <c r="W97" s="72">
        <f t="shared" si="64"/>
        <v>4294</v>
      </c>
      <c r="X97" s="72">
        <f t="shared" si="64"/>
        <v>2085</v>
      </c>
      <c r="Y97" s="72">
        <f t="shared" si="64"/>
        <v>130</v>
      </c>
      <c r="Z97" s="72">
        <f t="shared" si="64"/>
        <v>2009</v>
      </c>
      <c r="AA97" s="72">
        <f t="shared" si="64"/>
        <v>70</v>
      </c>
      <c r="AB97" s="72">
        <f>AB21+AB40+AB47+AB52+AB67</f>
        <v>972</v>
      </c>
      <c r="AC97" s="72">
        <f>AC21+AC40+AC47+AC52+AC67+AC95</f>
        <v>612</v>
      </c>
      <c r="AD97" s="73"/>
      <c r="AE97" s="69"/>
      <c r="AF97" s="69"/>
      <c r="AG97" s="69"/>
      <c r="AH97" s="72">
        <f>AH21+AH40+AH47+AH52+AH67+AH95</f>
        <v>792</v>
      </c>
      <c r="AI97" s="73"/>
      <c r="AJ97" s="69"/>
      <c r="AK97" s="69"/>
      <c r="AL97" s="69"/>
      <c r="AM97" s="72">
        <f>AM21+AM40+AM47+AM52+AM67+AM95</f>
        <v>576</v>
      </c>
      <c r="AN97" s="73"/>
      <c r="AO97" s="69"/>
      <c r="AP97" s="69"/>
      <c r="AQ97" s="69"/>
      <c r="AR97" s="72">
        <f>AR21+AR40+AR47+AR52+AR67+AR95</f>
        <v>846</v>
      </c>
      <c r="AS97" s="73"/>
      <c r="AT97" s="69"/>
      <c r="AU97" s="69"/>
      <c r="AV97" s="69"/>
      <c r="AW97" s="70">
        <f>AW21+AW40+AW47+AW52+AW67+AW95</f>
        <v>576</v>
      </c>
      <c r="AX97" s="73"/>
      <c r="AY97" s="69"/>
      <c r="AZ97" s="69"/>
      <c r="BA97" s="75"/>
      <c r="BB97" s="72">
        <f>BB21+BB40+BB47+BB52+BB67+BB95</f>
        <v>846</v>
      </c>
      <c r="BC97" s="73"/>
      <c r="BD97" s="69"/>
      <c r="BE97" s="69"/>
      <c r="BF97" s="69"/>
      <c r="BG97" s="168">
        <f>BG40+BG52+BG67+BG94</f>
        <v>594</v>
      </c>
      <c r="BH97" s="73"/>
      <c r="BI97" s="69"/>
      <c r="BJ97" s="69"/>
      <c r="BK97" s="75"/>
      <c r="BL97" s="72">
        <f>BL40+BL52+BL67+BL95</f>
        <v>846</v>
      </c>
      <c r="BM97" s="73"/>
      <c r="BN97" s="69"/>
      <c r="BO97" s="69"/>
      <c r="BP97" s="69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28"/>
      <c r="IU97" s="28"/>
      <c r="IV97" s="28"/>
      <c r="IW97" s="28"/>
      <c r="IX97" s="28"/>
      <c r="IY97" s="28"/>
      <c r="IZ97" s="28"/>
      <c r="JA97" s="28"/>
      <c r="JB97" s="28"/>
      <c r="JC97" s="28"/>
      <c r="JD97" s="28"/>
      <c r="JE97" s="28"/>
      <c r="JF97" s="28"/>
      <c r="JG97" s="28"/>
      <c r="JH97" s="28"/>
      <c r="JI97" s="28"/>
      <c r="JJ97" s="28"/>
      <c r="JK97" s="28"/>
      <c r="JL97" s="28"/>
      <c r="JM97" s="28"/>
      <c r="JN97" s="28"/>
      <c r="JO97" s="28"/>
      <c r="JP97" s="28"/>
      <c r="JQ97" s="28"/>
      <c r="JR97" s="28"/>
      <c r="JS97" s="28"/>
      <c r="JT97" s="28"/>
      <c r="JU97" s="28"/>
      <c r="JV97" s="28"/>
      <c r="JW97" s="28"/>
      <c r="JX97" s="28"/>
      <c r="JY97" s="28"/>
      <c r="JZ97" s="28"/>
      <c r="KA97" s="28"/>
      <c r="KB97" s="28"/>
      <c r="KC97" s="28"/>
      <c r="KD97" s="28"/>
      <c r="KE97" s="28"/>
      <c r="KF97" s="28"/>
      <c r="KG97" s="28"/>
      <c r="KH97" s="28"/>
      <c r="KI97" s="28"/>
      <c r="KJ97" s="28"/>
      <c r="KK97" s="28"/>
      <c r="KL97" s="28"/>
      <c r="KM97" s="28"/>
      <c r="KN97" s="28"/>
      <c r="KO97" s="28"/>
      <c r="KP97" s="28"/>
      <c r="KQ97" s="28"/>
      <c r="KR97" s="28"/>
      <c r="KS97" s="28"/>
      <c r="KT97" s="28"/>
      <c r="KU97" s="28"/>
      <c r="KV97" s="28"/>
      <c r="KW97" s="28"/>
      <c r="KX97" s="28"/>
      <c r="KY97" s="28"/>
      <c r="KZ97" s="28"/>
      <c r="LA97" s="28"/>
      <c r="LB97" s="28"/>
      <c r="LC97" s="28"/>
      <c r="LD97" s="28"/>
      <c r="LE97" s="28"/>
      <c r="LF97" s="28"/>
      <c r="LG97" s="28"/>
      <c r="LH97" s="28"/>
      <c r="LI97" s="28"/>
      <c r="LJ97" s="28"/>
      <c r="LK97" s="28"/>
      <c r="LL97" s="28"/>
      <c r="LM97" s="28"/>
      <c r="LN97" s="28"/>
      <c r="LO97" s="28"/>
      <c r="LP97" s="28"/>
      <c r="LQ97" s="28"/>
      <c r="LR97" s="28"/>
      <c r="LS97" s="28"/>
      <c r="LT97" s="28"/>
      <c r="LU97" s="28"/>
      <c r="LV97" s="28"/>
      <c r="LW97" s="28"/>
      <c r="LX97" s="28"/>
      <c r="LY97" s="28"/>
      <c r="LZ97" s="28"/>
      <c r="MA97" s="28"/>
      <c r="MB97" s="28"/>
      <c r="MC97" s="28"/>
      <c r="MD97" s="28"/>
      <c r="ME97" s="28"/>
      <c r="MF97" s="28"/>
      <c r="MG97" s="28"/>
      <c r="MH97" s="28"/>
      <c r="MI97" s="28"/>
      <c r="MJ97" s="28"/>
      <c r="MK97" s="28"/>
      <c r="ML97" s="28"/>
      <c r="MM97" s="28"/>
      <c r="MN97" s="28"/>
      <c r="MO97" s="28"/>
      <c r="MP97" s="28"/>
      <c r="MQ97" s="28"/>
      <c r="MR97" s="28"/>
      <c r="MS97" s="28"/>
      <c r="MT97" s="28"/>
      <c r="MU97" s="28"/>
      <c r="MV97" s="28"/>
      <c r="MW97" s="28"/>
      <c r="MX97" s="28"/>
      <c r="MY97" s="28"/>
      <c r="MZ97" s="28"/>
      <c r="NA97" s="28"/>
      <c r="NB97" s="28"/>
      <c r="NC97" s="28"/>
      <c r="ND97" s="28"/>
      <c r="NE97" s="28"/>
      <c r="NF97" s="28"/>
      <c r="NG97" s="28"/>
      <c r="NH97" s="28"/>
      <c r="NI97" s="28"/>
      <c r="NJ97" s="28"/>
      <c r="NK97" s="28"/>
      <c r="NL97" s="28"/>
      <c r="NM97" s="28"/>
      <c r="NN97" s="28"/>
      <c r="NO97" s="28"/>
      <c r="NP97" s="28"/>
      <c r="NQ97" s="28"/>
      <c r="NR97" s="28"/>
      <c r="NS97" s="28"/>
      <c r="NT97" s="28"/>
      <c r="NU97" s="28"/>
      <c r="NV97" s="28"/>
      <c r="NW97" s="28"/>
      <c r="NX97" s="28"/>
      <c r="NY97" s="28"/>
      <c r="NZ97" s="28"/>
      <c r="OA97" s="28"/>
      <c r="OB97" s="28"/>
      <c r="OC97" s="28"/>
      <c r="OD97" s="28"/>
      <c r="OE97" s="28"/>
      <c r="OF97" s="28"/>
      <c r="OG97" s="28"/>
      <c r="OH97" s="28"/>
      <c r="OI97" s="28"/>
      <c r="OJ97" s="28"/>
      <c r="OK97" s="28"/>
      <c r="OL97" s="28"/>
      <c r="OM97" s="28"/>
      <c r="ON97" s="28"/>
      <c r="OO97" s="28"/>
      <c r="OP97" s="28"/>
      <c r="OQ97" s="28"/>
      <c r="OR97" s="28"/>
      <c r="OS97" s="28"/>
      <c r="OT97" s="28"/>
      <c r="OU97" s="28"/>
      <c r="OV97" s="28"/>
      <c r="OW97" s="28"/>
      <c r="OX97" s="28"/>
      <c r="OY97" s="28"/>
      <c r="OZ97" s="28"/>
      <c r="PA97" s="28"/>
      <c r="PB97" s="28"/>
      <c r="PC97" s="28"/>
      <c r="PD97" s="28"/>
      <c r="PE97" s="28"/>
      <c r="PF97" s="28"/>
      <c r="PG97" s="28"/>
      <c r="PH97" s="28"/>
      <c r="PI97" s="28"/>
      <c r="PJ97" s="28"/>
      <c r="PK97" s="28"/>
      <c r="PL97" s="28"/>
      <c r="PM97" s="28"/>
      <c r="PN97" s="28"/>
      <c r="PO97" s="28"/>
      <c r="PP97" s="28"/>
      <c r="PQ97" s="28"/>
      <c r="PR97" s="28"/>
      <c r="PS97" s="28"/>
      <c r="PT97" s="28"/>
      <c r="PU97" s="28"/>
      <c r="PV97" s="28"/>
      <c r="PW97" s="28"/>
      <c r="PX97" s="28"/>
      <c r="PY97" s="28"/>
      <c r="PZ97" s="28"/>
      <c r="QA97" s="28"/>
      <c r="QB97" s="28"/>
      <c r="QC97" s="28"/>
      <c r="QD97" s="28"/>
      <c r="QE97" s="28"/>
      <c r="QF97" s="28"/>
      <c r="QG97" s="28"/>
      <c r="QH97" s="28"/>
      <c r="QI97" s="28"/>
      <c r="QJ97" s="28"/>
      <c r="QK97" s="28"/>
      <c r="QL97" s="28"/>
      <c r="QM97" s="28"/>
      <c r="QN97" s="28"/>
      <c r="QO97" s="28"/>
      <c r="QP97" s="28"/>
      <c r="QQ97" s="28"/>
      <c r="QR97" s="28"/>
      <c r="QS97" s="28"/>
      <c r="QT97" s="28"/>
      <c r="QU97" s="28"/>
      <c r="QV97" s="28"/>
      <c r="QW97" s="28"/>
      <c r="QX97" s="28"/>
      <c r="QY97" s="28"/>
      <c r="QZ97" s="28"/>
      <c r="RA97" s="28"/>
      <c r="RB97" s="28"/>
      <c r="RC97" s="28"/>
      <c r="RD97" s="28"/>
      <c r="RE97" s="28"/>
      <c r="RF97" s="28"/>
      <c r="RG97" s="28"/>
      <c r="RH97" s="28"/>
      <c r="RI97" s="28"/>
      <c r="RJ97" s="28"/>
      <c r="RK97" s="28"/>
      <c r="RL97" s="28"/>
      <c r="RM97" s="28"/>
      <c r="RN97" s="28"/>
      <c r="RO97" s="28"/>
      <c r="RP97" s="28"/>
      <c r="RQ97" s="28"/>
      <c r="RR97" s="28"/>
      <c r="RS97" s="28"/>
      <c r="RT97" s="28"/>
      <c r="RU97" s="28"/>
      <c r="RV97" s="28"/>
      <c r="RW97" s="28"/>
      <c r="RX97" s="28"/>
      <c r="RY97" s="28"/>
      <c r="RZ97" s="28"/>
      <c r="SA97" s="28"/>
      <c r="SB97" s="28"/>
      <c r="SC97" s="28"/>
      <c r="SD97" s="28"/>
      <c r="SE97" s="28"/>
      <c r="SF97" s="28"/>
      <c r="SG97" s="28"/>
      <c r="SH97" s="28"/>
      <c r="SI97" s="28"/>
      <c r="SJ97" s="28"/>
      <c r="SK97" s="28"/>
      <c r="SL97" s="28"/>
      <c r="SM97" s="28"/>
      <c r="SN97" s="28"/>
      <c r="SO97" s="28"/>
      <c r="SP97" s="28"/>
      <c r="SQ97" s="28"/>
      <c r="SR97" s="28"/>
      <c r="SS97" s="28"/>
      <c r="ST97" s="28"/>
      <c r="SU97" s="28"/>
      <c r="SV97" s="28"/>
      <c r="SW97" s="28"/>
      <c r="SX97" s="28"/>
      <c r="SY97" s="28"/>
      <c r="SZ97" s="28"/>
      <c r="TA97" s="28"/>
      <c r="TB97" s="28"/>
      <c r="TC97" s="28"/>
      <c r="TD97" s="28"/>
      <c r="TE97" s="28"/>
      <c r="TF97" s="28"/>
      <c r="TG97" s="28"/>
      <c r="TH97" s="28"/>
      <c r="TI97" s="28"/>
      <c r="TJ97" s="28"/>
      <c r="TK97" s="28"/>
      <c r="TL97" s="28"/>
      <c r="TM97" s="28"/>
      <c r="TN97" s="28"/>
      <c r="TO97" s="28"/>
      <c r="TP97" s="28"/>
      <c r="TQ97" s="28"/>
      <c r="TR97" s="28"/>
      <c r="TS97" s="28"/>
      <c r="TT97" s="28"/>
      <c r="TU97" s="28"/>
      <c r="TV97" s="28"/>
      <c r="TW97" s="28"/>
      <c r="TX97" s="28"/>
      <c r="TY97" s="28"/>
      <c r="TZ97" s="28"/>
      <c r="UA97" s="28"/>
      <c r="UB97" s="28"/>
      <c r="UC97" s="28"/>
      <c r="UD97" s="28"/>
      <c r="UE97" s="28"/>
      <c r="UF97" s="28"/>
      <c r="UG97" s="28"/>
      <c r="UH97" s="28"/>
      <c r="UI97" s="28"/>
      <c r="UJ97" s="28"/>
      <c r="UK97" s="28"/>
      <c r="UL97" s="28"/>
      <c r="UM97" s="28"/>
      <c r="UN97" s="28"/>
      <c r="UO97" s="28"/>
      <c r="UP97" s="28"/>
      <c r="UQ97" s="28"/>
      <c r="UR97" s="28"/>
      <c r="US97" s="28"/>
      <c r="UT97" s="28"/>
      <c r="UU97" s="28"/>
      <c r="UV97" s="28"/>
      <c r="UW97" s="28"/>
      <c r="UX97" s="28"/>
      <c r="UY97" s="28"/>
      <c r="UZ97" s="28"/>
      <c r="VA97" s="28"/>
      <c r="VB97" s="28"/>
      <c r="VC97" s="28"/>
      <c r="VD97" s="28"/>
      <c r="VE97" s="28"/>
      <c r="VF97" s="28"/>
      <c r="VG97" s="28"/>
      <c r="VH97" s="28"/>
      <c r="VI97" s="28"/>
      <c r="VJ97" s="28"/>
      <c r="VK97" s="28"/>
      <c r="VL97" s="28"/>
      <c r="VM97" s="28"/>
      <c r="VN97" s="28"/>
      <c r="VO97" s="28"/>
      <c r="VP97" s="28"/>
      <c r="VQ97" s="28"/>
      <c r="VR97" s="28"/>
      <c r="VS97" s="28"/>
      <c r="VT97" s="28"/>
      <c r="VU97" s="28"/>
      <c r="VV97" s="28"/>
      <c r="VW97" s="28"/>
      <c r="VX97" s="28"/>
      <c r="VY97" s="28"/>
      <c r="VZ97" s="28"/>
      <c r="WA97" s="28"/>
      <c r="WB97" s="28"/>
      <c r="WC97" s="28"/>
      <c r="WD97" s="28"/>
      <c r="WE97" s="28"/>
      <c r="WF97" s="28"/>
      <c r="WG97" s="28"/>
      <c r="WH97" s="28"/>
      <c r="WI97" s="28"/>
      <c r="WJ97" s="28"/>
      <c r="WK97" s="28"/>
      <c r="WL97" s="28"/>
      <c r="WM97" s="28"/>
      <c r="WN97" s="28"/>
      <c r="WO97" s="28"/>
      <c r="WP97" s="28"/>
      <c r="WQ97" s="28"/>
      <c r="WR97" s="28"/>
      <c r="WS97" s="28"/>
      <c r="WT97" s="28"/>
      <c r="WU97" s="28"/>
      <c r="WV97" s="28"/>
      <c r="WW97" s="28"/>
      <c r="WX97" s="28"/>
      <c r="WY97" s="28"/>
      <c r="WZ97" s="28"/>
      <c r="XA97" s="28"/>
      <c r="XB97" s="28"/>
      <c r="XC97" s="28"/>
      <c r="XD97" s="28"/>
      <c r="XE97" s="28"/>
      <c r="XF97" s="28"/>
      <c r="XG97" s="28"/>
      <c r="XH97" s="28"/>
      <c r="XI97" s="28"/>
      <c r="XJ97" s="28"/>
      <c r="XK97" s="28"/>
      <c r="XL97" s="28"/>
      <c r="XM97" s="28"/>
      <c r="XN97" s="28"/>
      <c r="XO97" s="28"/>
      <c r="XP97" s="28"/>
      <c r="XQ97" s="28"/>
      <c r="XR97" s="28"/>
      <c r="XS97" s="28"/>
      <c r="XT97" s="28"/>
      <c r="XU97" s="28"/>
      <c r="XV97" s="28"/>
      <c r="XW97" s="28"/>
      <c r="XX97" s="28"/>
      <c r="XY97" s="28"/>
      <c r="XZ97" s="28"/>
      <c r="YA97" s="28"/>
      <c r="YB97" s="28"/>
      <c r="YC97" s="28"/>
      <c r="YD97" s="28"/>
      <c r="YE97" s="28"/>
      <c r="YF97" s="28"/>
      <c r="YG97" s="28"/>
      <c r="YH97" s="28"/>
      <c r="YI97" s="28"/>
      <c r="YJ97" s="28"/>
      <c r="YK97" s="28"/>
      <c r="YL97" s="28"/>
      <c r="YM97" s="28"/>
      <c r="YN97" s="28"/>
      <c r="YO97" s="28"/>
      <c r="YP97" s="28"/>
      <c r="YQ97" s="28"/>
      <c r="YR97" s="28"/>
      <c r="YS97" s="28"/>
      <c r="YT97" s="28"/>
      <c r="YU97" s="28"/>
      <c r="YV97" s="28"/>
      <c r="YW97" s="28"/>
      <c r="YX97" s="28"/>
      <c r="YY97" s="28"/>
      <c r="YZ97" s="28"/>
      <c r="ZA97" s="28"/>
      <c r="ZB97" s="28"/>
      <c r="ZC97" s="28"/>
      <c r="ZD97" s="28"/>
      <c r="ZE97" s="28"/>
      <c r="ZF97" s="28"/>
      <c r="ZG97" s="28"/>
      <c r="ZH97" s="28"/>
      <c r="ZI97" s="28"/>
      <c r="ZJ97" s="28"/>
      <c r="ZK97" s="28"/>
      <c r="ZL97" s="28"/>
      <c r="ZM97" s="28"/>
      <c r="ZN97" s="28"/>
      <c r="ZO97" s="28"/>
      <c r="ZP97" s="28"/>
      <c r="ZQ97" s="28"/>
      <c r="ZR97" s="28"/>
      <c r="ZS97" s="28"/>
      <c r="ZT97" s="28"/>
      <c r="ZU97" s="28"/>
      <c r="ZV97" s="28"/>
      <c r="ZW97" s="28"/>
      <c r="ZX97" s="28"/>
      <c r="ZY97" s="28"/>
      <c r="ZZ97" s="28"/>
      <c r="AAA97" s="28"/>
      <c r="AAB97" s="28"/>
      <c r="AAC97" s="28"/>
      <c r="AAD97" s="28"/>
      <c r="AAE97" s="28"/>
      <c r="AAF97" s="28"/>
      <c r="AAG97" s="28"/>
      <c r="AAH97" s="28"/>
      <c r="AAI97" s="28"/>
      <c r="AAJ97" s="28"/>
      <c r="AAK97" s="28"/>
      <c r="AAL97" s="28"/>
      <c r="AAM97" s="28"/>
      <c r="AAN97" s="28"/>
      <c r="AAO97" s="28"/>
      <c r="AAP97" s="28"/>
      <c r="AAQ97" s="28"/>
      <c r="AAR97" s="28"/>
      <c r="AAS97" s="28"/>
      <c r="AAT97" s="28"/>
      <c r="AAU97" s="28"/>
      <c r="AAV97" s="28"/>
      <c r="AAW97" s="28"/>
      <c r="AAX97" s="28"/>
      <c r="AAY97" s="28"/>
      <c r="AAZ97" s="28"/>
      <c r="ABA97" s="28"/>
      <c r="ABB97" s="28"/>
      <c r="ABC97" s="28"/>
      <c r="ABD97" s="28"/>
      <c r="ABE97" s="28"/>
      <c r="ABF97" s="28"/>
      <c r="ABG97" s="28"/>
      <c r="ABH97" s="28"/>
      <c r="ABI97" s="28"/>
      <c r="ABJ97" s="28"/>
      <c r="ABK97" s="28"/>
      <c r="ABL97" s="28"/>
      <c r="ABM97" s="28"/>
      <c r="ABN97" s="28"/>
      <c r="ABO97" s="28"/>
      <c r="ABP97" s="28"/>
      <c r="ABQ97" s="28"/>
      <c r="ABR97" s="28"/>
      <c r="ABS97" s="28"/>
      <c r="ABT97" s="28"/>
      <c r="ABU97" s="28"/>
      <c r="ABV97" s="28"/>
      <c r="ABW97" s="28"/>
      <c r="ABX97" s="28"/>
      <c r="ABY97" s="28"/>
      <c r="ABZ97" s="28"/>
      <c r="ACA97" s="28"/>
      <c r="ACB97" s="28"/>
      <c r="ACC97" s="28"/>
      <c r="ACD97" s="28"/>
      <c r="ACE97" s="28"/>
      <c r="ACF97" s="28"/>
      <c r="ACG97" s="28"/>
      <c r="ACH97" s="28"/>
      <c r="ACI97" s="28"/>
      <c r="ACJ97" s="28"/>
      <c r="ACK97" s="28"/>
      <c r="ACL97" s="28"/>
      <c r="ACM97" s="28"/>
      <c r="ACN97" s="28"/>
      <c r="ACO97" s="28"/>
      <c r="ACP97" s="28"/>
      <c r="ACQ97" s="28"/>
      <c r="ACR97" s="28"/>
      <c r="ACS97" s="28"/>
      <c r="ACT97" s="28"/>
      <c r="ACU97" s="28"/>
      <c r="ACV97" s="28"/>
      <c r="ACW97" s="28"/>
      <c r="ACX97" s="28"/>
      <c r="ACY97" s="28"/>
      <c r="ACZ97" s="28"/>
      <c r="ADA97" s="28"/>
      <c r="ADB97" s="28"/>
      <c r="ADC97" s="28"/>
      <c r="ADD97" s="28"/>
      <c r="ADE97" s="28"/>
      <c r="ADF97" s="28"/>
      <c r="ADG97" s="28"/>
      <c r="ADH97" s="28"/>
      <c r="ADI97" s="28"/>
      <c r="ADJ97" s="28"/>
      <c r="ADK97" s="28"/>
      <c r="ADL97" s="28"/>
      <c r="ADM97" s="28"/>
      <c r="ADN97" s="28"/>
      <c r="ADO97" s="28"/>
      <c r="ADP97" s="28"/>
      <c r="ADQ97" s="28"/>
      <c r="ADR97" s="28"/>
      <c r="ADS97" s="28"/>
      <c r="ADT97" s="28"/>
      <c r="ADU97" s="28"/>
      <c r="ADV97" s="28"/>
      <c r="ADW97" s="28"/>
      <c r="ADX97" s="28"/>
      <c r="ADY97" s="28"/>
      <c r="ADZ97" s="28"/>
      <c r="AEA97" s="28"/>
      <c r="AEB97" s="28"/>
      <c r="AEC97" s="28"/>
      <c r="AED97" s="28"/>
      <c r="AEE97" s="28"/>
      <c r="AEF97" s="28"/>
      <c r="AEG97" s="28"/>
      <c r="AEH97" s="28"/>
      <c r="AEI97" s="28"/>
      <c r="AEJ97" s="28"/>
      <c r="AEK97" s="28"/>
      <c r="AEL97" s="28"/>
      <c r="AEM97" s="28"/>
      <c r="AEN97" s="28"/>
      <c r="AEO97" s="28"/>
      <c r="AEP97" s="28"/>
      <c r="AEQ97" s="28"/>
      <c r="AER97" s="28"/>
      <c r="AES97" s="28"/>
      <c r="AET97" s="28"/>
      <c r="AEU97" s="28"/>
      <c r="AEV97" s="28"/>
      <c r="AEW97" s="28"/>
      <c r="AEX97" s="28"/>
      <c r="AEY97" s="28"/>
      <c r="AEZ97" s="28"/>
      <c r="AFA97" s="28"/>
      <c r="AFB97" s="28"/>
      <c r="AFC97" s="28"/>
      <c r="AFD97" s="28"/>
      <c r="AFE97" s="28"/>
      <c r="AFF97" s="28"/>
      <c r="AFG97" s="28"/>
      <c r="AFH97" s="28"/>
      <c r="AFI97" s="28"/>
      <c r="AFJ97" s="28"/>
      <c r="AFK97" s="28"/>
      <c r="AFL97" s="28"/>
      <c r="AFM97" s="28"/>
      <c r="AFN97" s="28"/>
      <c r="AFO97" s="28"/>
      <c r="AFP97" s="28"/>
      <c r="AFQ97" s="28"/>
      <c r="AFR97" s="28"/>
      <c r="AFS97" s="28"/>
      <c r="AFT97" s="28"/>
      <c r="AFU97" s="28"/>
      <c r="AFV97" s="28"/>
      <c r="AFW97" s="28"/>
      <c r="AFX97" s="28"/>
      <c r="AFY97" s="28"/>
      <c r="AFZ97" s="28"/>
      <c r="AGA97" s="28"/>
      <c r="AGB97" s="28"/>
      <c r="AGC97" s="28"/>
      <c r="AGD97" s="28"/>
      <c r="AGE97" s="28"/>
      <c r="AGF97" s="28"/>
      <c r="AGG97" s="28"/>
      <c r="AGH97" s="28"/>
      <c r="AGI97" s="28"/>
      <c r="AGJ97" s="28"/>
      <c r="AGK97" s="28"/>
      <c r="AGL97" s="28"/>
      <c r="AGM97" s="28"/>
      <c r="AGN97" s="28"/>
      <c r="AGO97" s="28"/>
      <c r="AGP97" s="28"/>
      <c r="AGQ97" s="28"/>
      <c r="AGR97" s="28"/>
      <c r="AGS97" s="28"/>
      <c r="AGT97" s="28"/>
      <c r="AGU97" s="28"/>
      <c r="AGV97" s="28"/>
      <c r="AGW97" s="28"/>
      <c r="AGX97" s="28"/>
      <c r="AGY97" s="28"/>
      <c r="AGZ97" s="28"/>
      <c r="AHA97" s="28"/>
      <c r="AHB97" s="28"/>
      <c r="AHC97" s="28"/>
      <c r="AHD97" s="28"/>
      <c r="AHE97" s="28"/>
      <c r="AHF97" s="28"/>
      <c r="AHG97" s="28"/>
      <c r="AHH97" s="28"/>
      <c r="AHI97" s="28"/>
      <c r="AHJ97" s="28"/>
      <c r="AHK97" s="28"/>
      <c r="AHL97" s="28"/>
      <c r="AHM97" s="28"/>
      <c r="AHN97" s="28"/>
      <c r="AHO97" s="28"/>
      <c r="AHP97" s="28"/>
      <c r="AHQ97" s="28"/>
      <c r="AHR97" s="28"/>
      <c r="AHS97" s="28"/>
      <c r="AHT97" s="28"/>
      <c r="AHU97" s="28"/>
      <c r="AHV97" s="28"/>
      <c r="AHW97" s="28"/>
      <c r="AHX97" s="28"/>
      <c r="AHY97" s="28"/>
      <c r="AHZ97" s="28"/>
      <c r="AIA97" s="28"/>
      <c r="AIB97" s="28"/>
      <c r="AIC97" s="28"/>
      <c r="AID97" s="28"/>
      <c r="AIE97" s="28"/>
      <c r="AIF97" s="28"/>
      <c r="AIG97" s="28"/>
      <c r="AIH97" s="28"/>
      <c r="AII97" s="28"/>
      <c r="AIJ97" s="28"/>
      <c r="AIK97" s="28"/>
      <c r="AIL97" s="28"/>
      <c r="AIM97" s="28"/>
      <c r="AIN97" s="28"/>
      <c r="AIO97" s="28"/>
      <c r="AIP97" s="28"/>
      <c r="AIQ97" s="28"/>
      <c r="AIR97" s="28"/>
      <c r="AIS97" s="28"/>
      <c r="AIT97" s="28"/>
      <c r="AIU97" s="28"/>
      <c r="AIV97" s="28"/>
      <c r="AIW97" s="28"/>
      <c r="AIX97" s="28"/>
      <c r="AIY97" s="28"/>
      <c r="AIZ97" s="28"/>
      <c r="AJA97" s="28"/>
      <c r="AJB97" s="28"/>
      <c r="AJC97" s="28"/>
      <c r="AJD97" s="28"/>
      <c r="AJE97" s="28"/>
      <c r="AJF97" s="28"/>
      <c r="AJG97" s="28"/>
      <c r="AJH97" s="28"/>
      <c r="AJI97" s="28"/>
      <c r="AJJ97" s="28"/>
      <c r="AJK97" s="28"/>
      <c r="AJL97" s="28"/>
      <c r="AJM97" s="28"/>
      <c r="AJN97" s="28"/>
      <c r="AJO97" s="28"/>
      <c r="AJP97" s="28"/>
      <c r="AJQ97" s="28"/>
      <c r="AJR97" s="28"/>
      <c r="AJS97" s="28"/>
      <c r="AJT97" s="28"/>
      <c r="AJU97" s="28"/>
      <c r="AJV97" s="28"/>
      <c r="AJW97" s="28"/>
      <c r="AJX97" s="28"/>
      <c r="AJY97" s="28"/>
      <c r="AJZ97" s="28"/>
      <c r="AKA97" s="28"/>
      <c r="AKB97" s="28"/>
      <c r="AKC97" s="28"/>
      <c r="AKD97" s="28"/>
      <c r="AKE97" s="28"/>
      <c r="AKF97" s="28"/>
      <c r="AKG97" s="28"/>
      <c r="AKH97" s="28"/>
      <c r="AKI97" s="28"/>
      <c r="AKJ97" s="28"/>
      <c r="AKK97" s="28"/>
      <c r="AKL97" s="28"/>
      <c r="AKM97" s="28"/>
      <c r="AKN97" s="28"/>
      <c r="AKO97" s="28"/>
      <c r="AKP97" s="28"/>
      <c r="AKQ97" s="28"/>
      <c r="AKR97" s="28"/>
      <c r="AKS97" s="28"/>
      <c r="AKT97" s="28"/>
      <c r="AKU97" s="28"/>
      <c r="AKV97" s="28"/>
      <c r="AKW97" s="28"/>
      <c r="AKX97" s="28"/>
      <c r="AKY97" s="28"/>
      <c r="AKZ97" s="28"/>
      <c r="ALA97" s="28"/>
      <c r="ALB97" s="28"/>
      <c r="ALC97" s="28"/>
      <c r="ALD97" s="28"/>
      <c r="ALE97" s="28"/>
      <c r="ALF97" s="28"/>
      <c r="ALG97" s="28"/>
      <c r="ALH97" s="28"/>
      <c r="ALI97" s="28"/>
      <c r="ALJ97" s="28"/>
      <c r="ALK97" s="28"/>
      <c r="ALL97" s="28"/>
      <c r="ALM97" s="28"/>
      <c r="ALN97" s="28"/>
      <c r="ALO97" s="28"/>
      <c r="ALP97" s="28"/>
      <c r="ALQ97" s="28"/>
      <c r="ALR97" s="28"/>
      <c r="ALS97" s="28"/>
      <c r="ALT97" s="28"/>
      <c r="ALU97" s="28"/>
      <c r="ALV97" s="28"/>
      <c r="ALW97" s="28"/>
      <c r="ALX97" s="28"/>
      <c r="ALY97" s="28"/>
      <c r="ALZ97" s="28"/>
      <c r="AMA97" s="28"/>
      <c r="AMB97" s="28"/>
      <c r="AMC97" s="28"/>
      <c r="AMD97" s="28"/>
      <c r="AME97" s="28"/>
      <c r="AMF97" s="28"/>
      <c r="AMG97" s="28"/>
      <c r="AMH97" s="28"/>
      <c r="AMI97" s="28"/>
    </row>
    <row r="98" spans="1:1023" x14ac:dyDescent="0.2">
      <c r="A98" s="169"/>
      <c r="B98" s="170"/>
      <c r="C98" s="170"/>
      <c r="D98" s="170"/>
      <c r="E98" s="170"/>
      <c r="F98" s="170"/>
      <c r="G98" s="170"/>
      <c r="H98" s="170"/>
      <c r="I98" s="170"/>
      <c r="J98" s="170"/>
      <c r="K98" s="171"/>
      <c r="L98" s="171"/>
      <c r="M98" s="171"/>
      <c r="N98" s="171"/>
      <c r="O98" s="171"/>
      <c r="P98" s="172"/>
      <c r="Q98" s="173"/>
      <c r="R98" s="173"/>
      <c r="S98" s="171"/>
      <c r="T98" s="171"/>
      <c r="U98" s="174"/>
      <c r="V98" s="171"/>
      <c r="W98" s="171"/>
      <c r="X98" s="171"/>
      <c r="Y98" s="171"/>
      <c r="Z98" s="171"/>
      <c r="AA98" s="171"/>
      <c r="AB98" s="171"/>
      <c r="AC98" s="175">
        <f>AC97/AC19</f>
        <v>36</v>
      </c>
      <c r="AD98" s="176"/>
      <c r="AE98" s="177"/>
      <c r="AF98" s="177"/>
      <c r="AG98" s="177"/>
      <c r="AH98" s="177">
        <f>AH97/AH19</f>
        <v>36</v>
      </c>
      <c r="AI98" s="176"/>
      <c r="AJ98" s="177"/>
      <c r="AK98" s="177"/>
      <c r="AL98" s="177"/>
      <c r="AM98" s="177">
        <f>AM97/AM19</f>
        <v>36</v>
      </c>
      <c r="AN98" s="176"/>
      <c r="AO98" s="177"/>
      <c r="AP98" s="177"/>
      <c r="AQ98" s="177"/>
      <c r="AR98" s="177">
        <f>AR97/AR19</f>
        <v>36</v>
      </c>
      <c r="AS98" s="176"/>
      <c r="AT98" s="177"/>
      <c r="AU98" s="177"/>
      <c r="AV98" s="177"/>
      <c r="AW98" s="177">
        <f>AW97/AW19</f>
        <v>36</v>
      </c>
      <c r="AX98" s="176"/>
      <c r="AY98" s="177"/>
      <c r="AZ98" s="177"/>
      <c r="BA98" s="177"/>
      <c r="BB98" s="177">
        <f>BB97/BB19</f>
        <v>36</v>
      </c>
      <c r="BC98" s="176"/>
      <c r="BD98" s="177"/>
      <c r="BE98" s="177"/>
      <c r="BF98" s="177"/>
      <c r="BG98" s="177">
        <f>BG97/BG19</f>
        <v>36</v>
      </c>
      <c r="BH98" s="176"/>
      <c r="BI98" s="177"/>
      <c r="BJ98" s="177"/>
      <c r="BK98" s="177"/>
      <c r="BL98" s="177">
        <f>BL97/BL19</f>
        <v>36</v>
      </c>
      <c r="BM98" s="176"/>
      <c r="BN98" s="177"/>
      <c r="BO98" s="177"/>
      <c r="BP98" s="177"/>
      <c r="BQ98" s="178"/>
      <c r="BR98" s="178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</row>
    <row r="99" spans="1:1023" ht="12" customHeight="1" x14ac:dyDescent="0.2">
      <c r="A99" s="310" t="s">
        <v>306</v>
      </c>
      <c r="B99" s="310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S99" s="311" t="s">
        <v>24</v>
      </c>
      <c r="T99" s="311"/>
      <c r="U99" s="306" t="s">
        <v>156</v>
      </c>
      <c r="V99" s="296" t="s">
        <v>157</v>
      </c>
      <c r="W99" s="296"/>
      <c r="X99" s="296"/>
      <c r="Y99" s="296"/>
      <c r="Z99" s="296"/>
      <c r="AA99" s="296"/>
      <c r="AB99" s="296"/>
      <c r="AC99" s="179">
        <f>AC21+AC40+AC47+AC52+AC72+AC73+AC74+AC75+AC76+AC81+AC86+AC91</f>
        <v>612</v>
      </c>
      <c r="AD99" s="180"/>
      <c r="AE99" s="78"/>
      <c r="AF99" s="78"/>
      <c r="AG99" s="78"/>
      <c r="AH99" s="179">
        <f>AH21+AH40+AH47+AH52+AH72+AH73+AH74+AH75+AH76+AH81+AH86+AH91</f>
        <v>792</v>
      </c>
      <c r="AI99" s="180"/>
      <c r="AJ99" s="78"/>
      <c r="AK99" s="78"/>
      <c r="AL99" s="78"/>
      <c r="AM99" s="179">
        <f>AM21+AM40+AM47+AM52+AM72+AM73+AM74+AM75+AM76+AM81+AM86+AM91</f>
        <v>576</v>
      </c>
      <c r="AN99" s="180"/>
      <c r="AO99" s="78"/>
      <c r="AP99" s="78"/>
      <c r="AQ99" s="78"/>
      <c r="AR99" s="179">
        <f>AR21+AR40+AR47+AR52+AR72+AR73+AR74+AR75+AR76+AR81+AR86+AR90+AR91</f>
        <v>630</v>
      </c>
      <c r="AS99" s="180"/>
      <c r="AT99" s="78"/>
      <c r="AU99" s="78"/>
      <c r="AV99" s="78"/>
      <c r="AW99" s="179">
        <f>AW21+AW40+AW47+AW52+AW72+AW73+AW74+AW75+AW76+AW81+AW86+AW91</f>
        <v>576</v>
      </c>
      <c r="AX99" s="180"/>
      <c r="AY99" s="78"/>
      <c r="AZ99" s="78"/>
      <c r="BA99" s="78"/>
      <c r="BB99" s="179">
        <f>BB21+BB40+BB47+BB52+BB72+BB73+BB74+BB75+BB76+BB81+BB86+BB90+BB91</f>
        <v>558</v>
      </c>
      <c r="BC99" s="180"/>
      <c r="BD99" s="78"/>
      <c r="BE99" s="78"/>
      <c r="BF99" s="78"/>
      <c r="BG99" s="179">
        <f>BG21+BG40+BG47+BG52+BG72+BG73+BG74+BG75+BG76+BG81+BG86+BG91</f>
        <v>594</v>
      </c>
      <c r="BH99" s="180"/>
      <c r="BI99" s="78"/>
      <c r="BJ99" s="78"/>
      <c r="BK99" s="78"/>
      <c r="BL99" s="179">
        <f>BL21+BL40+BL47+BL52+BL71+BL72+BL73+BL74+BL75+BL76+BL80+BL81+BL85+BL86+BL91</f>
        <v>162</v>
      </c>
      <c r="BM99" s="180"/>
      <c r="BN99" s="78"/>
      <c r="BO99" s="78"/>
      <c r="BP99" s="78"/>
      <c r="BQ99" s="181">
        <f t="shared" ref="BQ99:BQ107" si="65">AC99+AH99+AM99+AR99+AW99+BB99+BG99+BL99</f>
        <v>4500</v>
      </c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</row>
    <row r="100" spans="1:1023" ht="12" customHeight="1" x14ac:dyDescent="0.2">
      <c r="A100" s="310"/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S100" s="311"/>
      <c r="T100" s="311"/>
      <c r="U100" s="306"/>
      <c r="V100" s="296" t="s">
        <v>158</v>
      </c>
      <c r="W100" s="296"/>
      <c r="X100" s="296"/>
      <c r="Y100" s="296"/>
      <c r="Z100" s="296"/>
      <c r="AA100" s="296"/>
      <c r="AB100" s="296"/>
      <c r="AC100" s="179">
        <f>AC77+AC82+AC87+AC92</f>
        <v>0</v>
      </c>
      <c r="AD100" s="180"/>
      <c r="AE100" s="78"/>
      <c r="AF100" s="78"/>
      <c r="AG100" s="78"/>
      <c r="AH100" s="179">
        <f>AH77+AH82+AH87+AH92</f>
        <v>0</v>
      </c>
      <c r="AI100" s="180"/>
      <c r="AJ100" s="78"/>
      <c r="AK100" s="78"/>
      <c r="AL100" s="78"/>
      <c r="AM100" s="179">
        <f>AM77+AM82+AM87+AM92</f>
        <v>0</v>
      </c>
      <c r="AN100" s="180"/>
      <c r="AO100" s="78"/>
      <c r="AP100" s="78"/>
      <c r="AQ100" s="78"/>
      <c r="AR100" s="179">
        <f>AR77+AR82+AR87+AR92</f>
        <v>216</v>
      </c>
      <c r="AS100" s="180"/>
      <c r="AT100" s="78"/>
      <c r="AU100" s="78"/>
      <c r="AV100" s="78"/>
      <c r="AW100" s="179">
        <f>AW77+AW82+AW87+AW92</f>
        <v>0</v>
      </c>
      <c r="AX100" s="180"/>
      <c r="AY100" s="78"/>
      <c r="AZ100" s="78"/>
      <c r="BA100" s="78"/>
      <c r="BB100" s="179">
        <f>BB77+BB82+BB87+BB92</f>
        <v>144</v>
      </c>
      <c r="BC100" s="180"/>
      <c r="BD100" s="78"/>
      <c r="BE100" s="78"/>
      <c r="BF100" s="78"/>
      <c r="BG100" s="179">
        <f>BG77+BG82+BG87+BG92</f>
        <v>0</v>
      </c>
      <c r="BH100" s="180"/>
      <c r="BI100" s="78"/>
      <c r="BJ100" s="78"/>
      <c r="BK100" s="78"/>
      <c r="BL100" s="179">
        <f>BL77+BL82+BL87+BL92</f>
        <v>0</v>
      </c>
      <c r="BM100" s="180"/>
      <c r="BN100" s="78"/>
      <c r="BO100" s="78"/>
      <c r="BP100" s="78"/>
      <c r="BQ100" s="181">
        <f t="shared" si="65"/>
        <v>360</v>
      </c>
      <c r="BR100" s="154"/>
      <c r="BS100" s="182"/>
      <c r="BT100" s="154"/>
      <c r="BU100" s="154"/>
      <c r="BV100" s="154"/>
      <c r="BW100" s="154"/>
      <c r="BX100" s="154"/>
      <c r="BY100" s="154"/>
      <c r="BZ100" s="154"/>
      <c r="CA100" s="154"/>
      <c r="CB100" s="154"/>
    </row>
    <row r="101" spans="1:1023" ht="12" customHeight="1" x14ac:dyDescent="0.2">
      <c r="A101" s="310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S101" s="311"/>
      <c r="T101" s="311"/>
      <c r="U101" s="306"/>
      <c r="V101" s="296" t="s">
        <v>159</v>
      </c>
      <c r="W101" s="296"/>
      <c r="X101" s="296"/>
      <c r="Y101" s="296"/>
      <c r="Z101" s="296"/>
      <c r="AA101" s="296"/>
      <c r="AB101" s="296"/>
      <c r="AC101" s="179">
        <f>AC78+AC83+AC88+AC93+AC94</f>
        <v>0</v>
      </c>
      <c r="AD101" s="180"/>
      <c r="AE101" s="78"/>
      <c r="AF101" s="78"/>
      <c r="AG101" s="78"/>
      <c r="AH101" s="179">
        <f>AH78+AH83+AH88+AH93+AH94</f>
        <v>0</v>
      </c>
      <c r="AI101" s="180"/>
      <c r="AJ101" s="78"/>
      <c r="AK101" s="78"/>
      <c r="AL101" s="78"/>
      <c r="AM101" s="179">
        <f>AM78+AM83+AM88+AM93+AM94</f>
        <v>0</v>
      </c>
      <c r="AN101" s="180"/>
      <c r="AO101" s="78"/>
      <c r="AP101" s="78"/>
      <c r="AQ101" s="78"/>
      <c r="AR101" s="179">
        <f>AR78+AR83+AR88+AR93+AR94</f>
        <v>0</v>
      </c>
      <c r="AS101" s="180"/>
      <c r="AT101" s="78"/>
      <c r="AU101" s="78"/>
      <c r="AV101" s="78"/>
      <c r="AW101" s="179">
        <f>AW78+AW83+AW88+AW93+AW94</f>
        <v>0</v>
      </c>
      <c r="AX101" s="180"/>
      <c r="AY101" s="78"/>
      <c r="AZ101" s="78"/>
      <c r="BA101" s="78"/>
      <c r="BB101" s="179">
        <f>BB78+BB83+BB88+BB93+BB94</f>
        <v>144</v>
      </c>
      <c r="BC101" s="180"/>
      <c r="BD101" s="78"/>
      <c r="BE101" s="78"/>
      <c r="BF101" s="78"/>
      <c r="BG101" s="179">
        <f>BG78+BG83+BG88+BG93+BG94</f>
        <v>0</v>
      </c>
      <c r="BH101" s="180"/>
      <c r="BI101" s="78"/>
      <c r="BJ101" s="78"/>
      <c r="BK101" s="78"/>
      <c r="BL101" s="179">
        <f>BL78+BL83+BL88+BL93+BL94</f>
        <v>468</v>
      </c>
      <c r="BM101" s="180"/>
      <c r="BN101" s="78"/>
      <c r="BO101" s="78"/>
      <c r="BP101" s="78"/>
      <c r="BQ101" s="181">
        <f t="shared" si="65"/>
        <v>612</v>
      </c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</row>
    <row r="102" spans="1:1023" ht="12" customHeight="1" x14ac:dyDescent="0.2">
      <c r="A102" s="310"/>
      <c r="B102" s="310"/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S102" s="311"/>
      <c r="T102" s="311"/>
      <c r="U102" s="306"/>
      <c r="V102" s="296" t="s">
        <v>160</v>
      </c>
      <c r="W102" s="296"/>
      <c r="X102" s="296"/>
      <c r="Y102" s="296"/>
      <c r="Z102" s="296"/>
      <c r="AA102" s="296"/>
      <c r="AB102" s="296"/>
      <c r="AC102" s="179">
        <f>AD21+AD40+AD47+AD52+AD67</f>
        <v>0</v>
      </c>
      <c r="AD102" s="180"/>
      <c r="AE102" s="78"/>
      <c r="AF102" s="78"/>
      <c r="AG102" s="78"/>
      <c r="AH102" s="179">
        <f>AI21+AI40+AI47+AI52+AI67</f>
        <v>12</v>
      </c>
      <c r="AI102" s="180"/>
      <c r="AJ102" s="78"/>
      <c r="AK102" s="78"/>
      <c r="AL102" s="78"/>
      <c r="AM102" s="179">
        <f>AN40+AN47+AN52+AN67</f>
        <v>18</v>
      </c>
      <c r="AN102" s="180"/>
      <c r="AO102" s="78"/>
      <c r="AP102" s="78"/>
      <c r="AQ102" s="78"/>
      <c r="AR102" s="179">
        <f>AS40+AS47+AS52+AS67</f>
        <v>12</v>
      </c>
      <c r="AS102" s="180"/>
      <c r="AT102" s="78"/>
      <c r="AU102" s="78"/>
      <c r="AV102" s="78"/>
      <c r="AW102" s="179">
        <f>AX40+AX47+AX52+AX67</f>
        <v>12</v>
      </c>
      <c r="AX102" s="180"/>
      <c r="AY102" s="78"/>
      <c r="AZ102" s="78"/>
      <c r="BA102" s="78"/>
      <c r="BB102" s="179">
        <f>BC40+BC47+BC52+BC67</f>
        <v>18</v>
      </c>
      <c r="BC102" s="180"/>
      <c r="BD102" s="78"/>
      <c r="BE102" s="78"/>
      <c r="BF102" s="78"/>
      <c r="BG102" s="179">
        <f>BH40+BH47+BH52+BH67</f>
        <v>12</v>
      </c>
      <c r="BH102" s="180"/>
      <c r="BI102" s="78"/>
      <c r="BJ102" s="78"/>
      <c r="BK102" s="78"/>
      <c r="BL102" s="179">
        <f>BM40+BM47+BM52+BM67</f>
        <v>24</v>
      </c>
      <c r="BM102" s="180"/>
      <c r="BN102" s="78"/>
      <c r="BO102" s="78"/>
      <c r="BP102" s="78"/>
      <c r="BQ102" s="181">
        <f t="shared" si="65"/>
        <v>108</v>
      </c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</row>
    <row r="103" spans="1:1023" ht="12" customHeight="1" x14ac:dyDescent="0.2">
      <c r="A103" s="310"/>
      <c r="B103" s="310"/>
      <c r="C103" s="310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S103" s="311"/>
      <c r="T103" s="311"/>
      <c r="U103" s="306"/>
      <c r="V103" s="296" t="s">
        <v>161</v>
      </c>
      <c r="W103" s="296"/>
      <c r="X103" s="296"/>
      <c r="Y103" s="296"/>
      <c r="Z103" s="296"/>
      <c r="AA103" s="296"/>
      <c r="AB103" s="296"/>
      <c r="AC103" s="179">
        <v>0</v>
      </c>
      <c r="AD103" s="180"/>
      <c r="AE103" s="78"/>
      <c r="AF103" s="78"/>
      <c r="AG103" s="78"/>
      <c r="AH103" s="179">
        <f>T24+T27+T28+T35</f>
        <v>60</v>
      </c>
      <c r="AI103" s="180"/>
      <c r="AJ103" s="78"/>
      <c r="AK103" s="78"/>
      <c r="AL103" s="78"/>
      <c r="AM103" s="179">
        <f>T49+T55+T57</f>
        <v>18</v>
      </c>
      <c r="AN103" s="180"/>
      <c r="AO103" s="78"/>
      <c r="AP103" s="78"/>
      <c r="AQ103" s="78"/>
      <c r="AR103" s="179">
        <f>T62+T65</f>
        <v>24</v>
      </c>
      <c r="AS103" s="180"/>
      <c r="AT103" s="78"/>
      <c r="AU103" s="78"/>
      <c r="AV103" s="78"/>
      <c r="AW103" s="179">
        <f>T73+T72</f>
        <v>24</v>
      </c>
      <c r="AX103" s="180"/>
      <c r="AY103" s="78"/>
      <c r="AZ103" s="78"/>
      <c r="BA103" s="78"/>
      <c r="BB103" s="179">
        <f>T91+T75+T61</f>
        <v>18</v>
      </c>
      <c r="BC103" s="180"/>
      <c r="BD103" s="78"/>
      <c r="BE103" s="78"/>
      <c r="BF103" s="78"/>
      <c r="BG103" s="179">
        <v>0</v>
      </c>
      <c r="BH103" s="180"/>
      <c r="BI103" s="78"/>
      <c r="BJ103" s="78"/>
      <c r="BK103" s="78"/>
      <c r="BL103" s="179">
        <v>0</v>
      </c>
      <c r="BM103" s="180"/>
      <c r="BN103" s="78"/>
      <c r="BO103" s="78"/>
      <c r="BP103" s="78"/>
      <c r="BQ103" s="181">
        <f t="shared" si="65"/>
        <v>144</v>
      </c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</row>
    <row r="104" spans="1:1023" ht="12" customHeight="1" x14ac:dyDescent="0.2">
      <c r="A104" s="310"/>
      <c r="B104" s="310"/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S104" s="311"/>
      <c r="T104" s="311"/>
      <c r="U104" s="306"/>
      <c r="V104" s="296" t="s">
        <v>162</v>
      </c>
      <c r="W104" s="296"/>
      <c r="X104" s="296"/>
      <c r="Y104" s="296"/>
      <c r="Z104" s="296"/>
      <c r="AA104" s="296"/>
      <c r="AB104" s="296"/>
      <c r="AC104" s="179">
        <f>AC95</f>
        <v>0</v>
      </c>
      <c r="AD104" s="179"/>
      <c r="AE104" s="179"/>
      <c r="AF104" s="179"/>
      <c r="AG104" s="179"/>
      <c r="AH104" s="179">
        <f>AH95</f>
        <v>0</v>
      </c>
      <c r="AI104" s="179"/>
      <c r="AJ104" s="179"/>
      <c r="AK104" s="179"/>
      <c r="AL104" s="179"/>
      <c r="AM104" s="179">
        <f>AM95</f>
        <v>0</v>
      </c>
      <c r="AN104" s="179"/>
      <c r="AO104" s="179"/>
      <c r="AP104" s="179"/>
      <c r="AQ104" s="179"/>
      <c r="AR104" s="179">
        <f>AR95</f>
        <v>0</v>
      </c>
      <c r="AS104" s="179"/>
      <c r="AT104" s="179"/>
      <c r="AU104" s="179"/>
      <c r="AV104" s="179"/>
      <c r="AW104" s="179">
        <f>AW95</f>
        <v>0</v>
      </c>
      <c r="AX104" s="179"/>
      <c r="AY104" s="179"/>
      <c r="AZ104" s="179"/>
      <c r="BA104" s="179"/>
      <c r="BB104" s="179">
        <f>BB95</f>
        <v>0</v>
      </c>
      <c r="BC104" s="180"/>
      <c r="BD104" s="78"/>
      <c r="BE104" s="78"/>
      <c r="BF104" s="78"/>
      <c r="BG104" s="179">
        <f>BG95</f>
        <v>0</v>
      </c>
      <c r="BH104" s="179"/>
      <c r="BI104" s="179"/>
      <c r="BJ104" s="179"/>
      <c r="BK104" s="179"/>
      <c r="BL104" s="179">
        <f>BL95</f>
        <v>216</v>
      </c>
      <c r="BM104" s="180"/>
      <c r="BN104" s="78"/>
      <c r="BO104" s="78"/>
      <c r="BP104" s="78"/>
      <c r="BQ104" s="181">
        <f t="shared" si="65"/>
        <v>216</v>
      </c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</row>
    <row r="105" spans="1:1023" ht="15.75" customHeight="1" x14ac:dyDescent="0.2">
      <c r="A105" s="310"/>
      <c r="B105" s="310"/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  <c r="S105" s="311"/>
      <c r="T105" s="311"/>
      <c r="U105" s="306" t="s">
        <v>163</v>
      </c>
      <c r="V105" s="300" t="s">
        <v>164</v>
      </c>
      <c r="W105" s="300"/>
      <c r="X105" s="300"/>
      <c r="Y105" s="300"/>
      <c r="Z105" s="300"/>
      <c r="AA105" s="300"/>
      <c r="AB105" s="300"/>
      <c r="AC105" s="78">
        <f>COUNTIF(K24:K38,"Э")+COUNTIF(K42:K46,"Э")+COUNTIF(K54:K66,"Э")+COUNTIF(K71:K78,"Э")+COUNTIF(K49:K51,"Э")+COUNTIF(K80:K83,"Э")+COUNTIF(K85:K88,"Э")+COUNTIF(K90:K93,"Э")+COUNTIF(K94:K94,"Э")</f>
        <v>0</v>
      </c>
      <c r="AD105" s="81"/>
      <c r="AE105" s="78"/>
      <c r="AF105" s="78"/>
      <c r="AG105" s="78"/>
      <c r="AH105" s="78">
        <f>COUNTIF(L24:L38,"Э")+COUNTIF(L42:L46,"Э")+COUNTIF(L54:L66,"Э")+COUNTIF(L71:L78,"Э")+COUNTIF(L49:L51,"Э")+COUNTIF(L80:L83,"Э")+COUNTIF(L85:L88,"Э")+COUNTIF(L90:L93,"Э")+COUNTIF(L94:L94,"Э")</f>
        <v>3</v>
      </c>
      <c r="AI105" s="81"/>
      <c r="AJ105" s="78"/>
      <c r="AK105" s="78"/>
      <c r="AL105" s="78"/>
      <c r="AM105" s="78">
        <f>COUNTIF(M24:M38,"Э")+COUNTIF(M42:M46,"Э")+COUNTIF(M54:M66,"Э")+COUNTIF(M71:M78,"Э")+COUNTIF(M49:M51,"Э")+COUNTIF(M80:M83,"Э")+COUNTIF(M85:M88,"Э")+COUNTIF(M90:M93,"Э")+COUNTIF(M94:M94,"Э")</f>
        <v>3</v>
      </c>
      <c r="AN105" s="81"/>
      <c r="AO105" s="78"/>
      <c r="AP105" s="78"/>
      <c r="AQ105" s="78"/>
      <c r="AR105" s="78">
        <f>COUNTIF(N24:N38,"Э")+COUNTIF(N42:N46,"Э")+COUNTIF(N54:N66,"Э")+COUNTIF(N71:N78,"Э")+COUNTIF(N49:N51,"Э")+COUNTIF(N80:N83,"Э")+COUNTIF(N85:N88,"Э")+COUNTIF(N90:N93,"Э")+COUNTIF(N94:N94,"Э")</f>
        <v>2</v>
      </c>
      <c r="AS105" s="81"/>
      <c r="AT105" s="78"/>
      <c r="AU105" s="78"/>
      <c r="AV105" s="78"/>
      <c r="AW105" s="78">
        <f>COUNTIF(O24:O38,"Э")+COUNTIF(O42:O46,"Э")+COUNTIF(O54:O66,"Э")+COUNTIF(O71:O78,"Э")+COUNTIF(O49:O51,"Э")+COUNTIF(O80:O83,"Э")+COUNTIF(O85:O88,"Э")+COUNTIF(O90:O93,"Э")+COUNTIF(O94:O94,"Э")</f>
        <v>2</v>
      </c>
      <c r="AX105" s="81"/>
      <c r="AY105" s="78"/>
      <c r="AZ105" s="78"/>
      <c r="BA105" s="78"/>
      <c r="BB105" s="78">
        <f>COUNTIF(P24:P38,"Э")+COUNTIF(P42:P46,"Э")+COUNTIF(P54:P66,"Э")+COUNTIF(P71:P78,"Э")+COUNTIF(P49:P51,"Э")+COUNTIF(P80:P83,"Э")+COUNTIF(P85:P88,"Э")+COUNTIF(P90:P93,"Э")+COUNTIF(P94:P94,"Э")</f>
        <v>3</v>
      </c>
      <c r="BC105" s="81"/>
      <c r="BD105" s="78"/>
      <c r="BE105" s="78"/>
      <c r="BF105" s="78"/>
      <c r="BG105" s="78">
        <f>COUNTIF(Q24:Q38,"Э")+COUNTIF(Q42:Q46,"Э")+COUNTIF(Q54:Q66,"Э")+COUNTIF(Q71:Q78,"Э")+COUNTIF(Q49:Q51,"Э")+COUNTIF(Q80:Q83,"Э")+COUNTIF(Q85:Q88,"Э")+COUNTIF(Q90:Q93,"Э")+COUNTIF(Q94:Q94,"Э")</f>
        <v>2</v>
      </c>
      <c r="BH105" s="81"/>
      <c r="BI105" s="78"/>
      <c r="BJ105" s="78"/>
      <c r="BK105" s="78"/>
      <c r="BL105" s="78">
        <f>COUNTIF(R24:R38,"Э")+COUNTIF(R42:R46,"Э")+COUNTIF(R54:R66,"Э")+COUNTIF(R71:R78,"Э")+COUNTIF(R49:R51,"Э")+COUNTIF(R80:R83,"Э")+COUNTIF(R85:R88,"Э")+COUNTIF(R90:R93,"Э")+COUNTIF(R94:R94,"Э")</f>
        <v>4</v>
      </c>
      <c r="BM105" s="180"/>
      <c r="BN105" s="78"/>
      <c r="BO105" s="78"/>
      <c r="BP105" s="78"/>
      <c r="BQ105" s="181">
        <f t="shared" si="65"/>
        <v>19</v>
      </c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</row>
    <row r="106" spans="1:1023" ht="12" customHeight="1" x14ac:dyDescent="0.2">
      <c r="A106" s="310"/>
      <c r="B106" s="310"/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S106" s="311"/>
      <c r="T106" s="311"/>
      <c r="U106" s="306"/>
      <c r="V106" s="296" t="s">
        <v>165</v>
      </c>
      <c r="W106" s="296"/>
      <c r="X106" s="296"/>
      <c r="Y106" s="296"/>
      <c r="Z106" s="296"/>
      <c r="AA106" s="296"/>
      <c r="AB106" s="296"/>
      <c r="AC106" s="78">
        <f>COUNTIF(K24:K38,"ДЗ")+COUNTIF(K42:K46,"ДЗ")+COUNTIF(K49:K51,"ДЗ")+COUNTIF(K54:K66,"ДЗ")+COUNTIF(K71:K78,"ДЗ")+COUNTIF(K80:K83,"ДЗ")+COUNTIF(K85:K88,"ДЗ")+COUNTIF(K90:K93,"ДЗ")+COUNTIF(K94:K94,"ДЗ")</f>
        <v>4</v>
      </c>
      <c r="AD106" s="81"/>
      <c r="AE106" s="78"/>
      <c r="AF106" s="78"/>
      <c r="AG106" s="78"/>
      <c r="AH106" s="78">
        <f>COUNTIF(L24:L38,"ДЗ")+COUNTIF(L42:L46,"ДЗ")+COUNTIF(L49:L51,"ДЗ")+COUNTIF(L54:L66,"ДЗ")+COUNTIF(L71:L78,"ДЗ")+COUNTIF(L80:L83,"ДЗ")+COUNTIF(L85:L88,"ДЗ")+COUNTIF(L90:L93,"ДЗ")+COUNTIF(L94:L94,"ДЗ")</f>
        <v>7</v>
      </c>
      <c r="AI106" s="81"/>
      <c r="AJ106" s="78"/>
      <c r="AK106" s="78"/>
      <c r="AL106" s="78"/>
      <c r="AM106" s="78">
        <f>COUNTIF(M24:M38,"ДЗ")+COUNTIF(M42:M46,"ДЗ")+COUNTIF(M49:M51,"ДЗ")+COUNTIF(M54:M66,"ДЗ")+COUNTIF(M71:M78,"ДЗ")+COUNTIF(M80:M83,"ДЗ")+COUNTIF(M85:M88,"ДЗ")+COUNTIF(M90:M93,"ДЗ")+COUNTIF(M94:M94,"ДЗ")</f>
        <v>4</v>
      </c>
      <c r="AN106" s="81"/>
      <c r="AO106" s="78"/>
      <c r="AP106" s="78"/>
      <c r="AQ106" s="78"/>
      <c r="AR106" s="78">
        <f>COUNTIF(N24:N38,"ДЗ")+COUNTIF(N42:N46,"ДЗ")+COUNTIF(N49:N51,"ДЗ")+COUNTIF(N54:N66,"ДЗ")+COUNTIF(N71:N78,"ДЗ")+COUNTIF(N80:N83,"ДЗ")+COUNTIF(N85:N88,"ДЗ")+COUNTIF(N90:N93,"ДЗ")+COUNTIF(N94:N94,"ДЗ")</f>
        <v>6</v>
      </c>
      <c r="AS106" s="81"/>
      <c r="AT106" s="78"/>
      <c r="AU106" s="78"/>
      <c r="AV106" s="78"/>
      <c r="AW106" s="78">
        <f>COUNTIF(O24:O38,"ДЗ")+COUNTIF(O42:O46,"ДЗ")+COUNTIF(O49:O51,"ДЗ")+COUNTIF(O54:O66,"ДЗ")+COUNTIF(O71:O78,"ДЗ")+COUNTIF(O80:O83,"ДЗ")+COUNTIF(O85:O88,"ДЗ")+COUNTIF(O90:O93,"ДЗ")+COUNTIF(O94:O94,"ДЗ")</f>
        <v>3</v>
      </c>
      <c r="AX106" s="81"/>
      <c r="AY106" s="78"/>
      <c r="AZ106" s="78"/>
      <c r="BA106" s="78"/>
      <c r="BB106" s="78">
        <f>COUNTIF(P24:P38,"ДЗ")+COUNTIF(P42:P46,"ДЗ")+COUNTIF(P49:P51,"ДЗ")+COUNTIF(P54:P66,"ДЗ")+COUNTIF(P71:P78,"ДЗ")+COUNTIF(P80:P83,"ДЗ")+COUNTIF(P85:P88,"ДЗ")+COUNTIF(P90:P93,"ДЗ")+COUNTIF(P94:P94,"ДЗ")</f>
        <v>7</v>
      </c>
      <c r="BC106" s="81"/>
      <c r="BD106" s="78"/>
      <c r="BE106" s="78"/>
      <c r="BF106" s="78"/>
      <c r="BG106" s="78">
        <f>COUNTIF(Q24:Q38,"ДЗ")+COUNTIF(Q42:Q46,"ДЗ")+COUNTIF(Q49:Q51,"ДЗ")+COUNTIF(Q54:Q66,"ДЗ")+COUNTIF(Q71:Q78,"ДЗ")+COUNTIF(Q80:Q83,"ДЗ")+COUNTIF(Q85:Q88,"ДЗ")+COUNTIF(Q90:Q93,"ДЗ")+COUNTIF(Q94:Q94,"ДЗ")</f>
        <v>4</v>
      </c>
      <c r="BH106" s="81"/>
      <c r="BI106" s="78"/>
      <c r="BJ106" s="78"/>
      <c r="BK106" s="78"/>
      <c r="BL106" s="78">
        <f>COUNTIF(R24:R38,"ДЗ")+COUNTIF(R42:R46,"ДЗ")+COUNTIF(R49:R51,"ДЗ")+COUNTIF(R54:R66,"ДЗ")+COUNTIF(R71:R78,"ДЗ")+COUNTIF(R80:R83,"ДЗ")+COUNTIF(R85:R88,"ДЗ")+COUNTIF(R90:R93,"ДЗ")+COUNTIF(R94:R94,"ДЗ")</f>
        <v>7</v>
      </c>
      <c r="BM106" s="180"/>
      <c r="BN106" s="78"/>
      <c r="BO106" s="78"/>
      <c r="BP106" s="78"/>
      <c r="BQ106" s="181">
        <f t="shared" si="65"/>
        <v>42</v>
      </c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</row>
    <row r="107" spans="1:1023" ht="12" customHeight="1" x14ac:dyDescent="0.2">
      <c r="A107" s="310"/>
      <c r="B107" s="310"/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  <c r="N107" s="310"/>
      <c r="O107" s="310"/>
      <c r="P107" s="310"/>
      <c r="Q107" s="183"/>
      <c r="R107" s="183"/>
      <c r="S107" s="311"/>
      <c r="T107" s="311"/>
      <c r="U107" s="306"/>
      <c r="V107" s="296" t="s">
        <v>166</v>
      </c>
      <c r="W107" s="296"/>
      <c r="X107" s="296"/>
      <c r="Y107" s="296"/>
      <c r="Z107" s="296"/>
      <c r="AA107" s="296"/>
      <c r="AB107" s="296"/>
      <c r="AC107" s="78">
        <f>COUNTIF(K24:K38,"З")+COUNTIF(K42:K46,"З")+COUNTIF(K49:K51,"З")+COUNTIF(K54:K66,"З")+COUNTIF(K71:K78,"З")+COUNTIF(K80:K83,"З")+COUNTIF(K85:K88,"З")+COUNTIF(K90:K93,"З")+COUNTIF(K94:K94,"З")</f>
        <v>1</v>
      </c>
      <c r="AD107" s="81"/>
      <c r="AE107" s="78"/>
      <c r="AF107" s="78"/>
      <c r="AG107" s="78"/>
      <c r="AH107" s="78">
        <f>COUNTIF(L24:L38,"З")+COUNTIF(L42:L46,"З")+COUNTIF(L49:L51,"З")+COUNTIF(L54:L66,"З")+COUNTIF(L71:L78,"З")+COUNTIF(L80:L83,"З")+COUNTIF(L85:L88,"З")+COUNTIF(L90:L93,"З")+COUNTIF(L94:L94,"З")</f>
        <v>0</v>
      </c>
      <c r="AI107" s="81"/>
      <c r="AJ107" s="78"/>
      <c r="AK107" s="78"/>
      <c r="AL107" s="78"/>
      <c r="AM107" s="78">
        <f>COUNTIF(M24:M38,"З")+COUNTIF(M42:M46,"З")+COUNTIF(M49:M51,"З")+COUNTIF(M54:M66,"З")+COUNTIF(M71:M78,"З")+COUNTIF(M80:M83,"З")+COUNTIF(M85:M88,"З")+COUNTIF(M90:M93,"З")+COUNTIF(M94:M94,"З")</f>
        <v>1</v>
      </c>
      <c r="AN107" s="81"/>
      <c r="AO107" s="78"/>
      <c r="AP107" s="78"/>
      <c r="AQ107" s="78"/>
      <c r="AR107" s="78">
        <f>COUNTIF(N24:N38,"З")+COUNTIF(N42:N46,"З")+COUNTIF(N49:N51,"З")+COUNTIF(N54:N66,"З")+COUNTIF(N71:N78,"З")+COUNTIF(N80:N83,"З")+COUNTIF(N85:N88,"З")+COUNTIF(N90:N93,"З")+COUNTIF(N94:N94,"З")</f>
        <v>1</v>
      </c>
      <c r="AS107" s="81"/>
      <c r="AT107" s="78"/>
      <c r="AU107" s="78"/>
      <c r="AV107" s="78"/>
      <c r="AW107" s="78">
        <f>COUNTIF(O24:O38,"З")+COUNTIF(O42:O46,"З")+COUNTIF(O49:O51,"З")+COUNTIF(O54:O66,"З")+COUNTIF(O71:O78,"З")+COUNTIF(O80:O83,"З")+COUNTIF(O85:O88,"З")+COUNTIF(O90:O93,"З")+COUNTIF(O94:O94,"З")</f>
        <v>1</v>
      </c>
      <c r="AX107" s="81"/>
      <c r="AY107" s="78"/>
      <c r="AZ107" s="78"/>
      <c r="BA107" s="78"/>
      <c r="BB107" s="78">
        <f>COUNTIF(P24:P38,"З")+COUNTIF(P42:P46,"З")+COUNTIF(P49:P51,"З")+COUNTIF(P54:P66,"З")+COUNTIF(P71:P78,"З")+COUNTIF(P80:P83,"З")+COUNTIF(P85:P88,"З")+COUNTIF(P90:P93,"З")+COUNTIF(P94:P94,"З")</f>
        <v>1</v>
      </c>
      <c r="BC107" s="81"/>
      <c r="BD107" s="78"/>
      <c r="BE107" s="78"/>
      <c r="BF107" s="78"/>
      <c r="BG107" s="78">
        <f>COUNTIF(Q24:Q38,"З")+COUNTIF(Q42:Q46,"З")+COUNTIF(Q49:Q51,"З")+COUNTIF(Q54:Q66,"З")+COUNTIF(Q71:Q78,"З")+COUNTIF(Q80:Q83,"З")+COUNTIF(Q85:Q88,"З")+COUNTIF(Q90:Q93,"З")+COUNTIF(Q94:Q94,"З")</f>
        <v>1</v>
      </c>
      <c r="BH107" s="81"/>
      <c r="BI107" s="78"/>
      <c r="BJ107" s="78"/>
      <c r="BK107" s="78"/>
      <c r="BL107" s="78">
        <f>COUNTIF(R24:R38,"З")+COUNTIF(R42:R46,"З")+COUNTIF(R49:R51,"З")+COUNTIF(R54:R66,"З")+COUNTIF(R71:R78,"З")+COUNTIF(R80:R83,"З")+COUNTIF(R85:R88,"З")+COUNTIF(R90:R93,"З")+COUNTIF(R94:R94,"З")</f>
        <v>0</v>
      </c>
      <c r="BM107" s="180"/>
      <c r="BN107" s="78"/>
      <c r="BO107" s="78"/>
      <c r="BP107" s="78"/>
      <c r="BQ107" s="181">
        <f t="shared" si="65"/>
        <v>6</v>
      </c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</row>
    <row r="108" spans="1:1023" ht="12" customHeight="1" x14ac:dyDescent="0.2">
      <c r="S108" s="184"/>
      <c r="T108" s="184"/>
      <c r="U108" s="185"/>
      <c r="V108" s="167" t="s">
        <v>167</v>
      </c>
      <c r="W108" s="167"/>
      <c r="X108" s="167"/>
      <c r="Y108" s="167"/>
      <c r="Z108" s="167"/>
      <c r="AA108" s="167"/>
      <c r="AB108" s="167"/>
      <c r="AC108" s="167"/>
      <c r="AD108" s="186"/>
      <c r="AE108" s="167"/>
      <c r="AF108" s="167"/>
      <c r="AG108" s="167"/>
      <c r="AH108" s="167"/>
      <c r="AI108" s="186"/>
      <c r="AJ108" s="167"/>
      <c r="AK108" s="167"/>
      <c r="AL108" s="167"/>
      <c r="AM108" s="187"/>
      <c r="AN108" s="186"/>
      <c r="AO108" s="167"/>
      <c r="AP108" s="167"/>
      <c r="AQ108" s="167"/>
      <c r="AS108" s="186"/>
      <c r="AT108" s="167"/>
      <c r="AU108" s="167"/>
      <c r="AV108" s="167"/>
      <c r="AX108" s="186"/>
      <c r="AY108" s="167"/>
      <c r="AZ108" s="167"/>
      <c r="BA108" s="167"/>
      <c r="BC108" s="186"/>
      <c r="BD108" s="167"/>
      <c r="BE108" s="167"/>
      <c r="BF108" s="167"/>
      <c r="BH108" s="186"/>
      <c r="BI108" s="167"/>
      <c r="BJ108" s="167"/>
      <c r="BK108" s="167"/>
      <c r="BM108" s="186"/>
      <c r="BN108" s="167"/>
      <c r="BO108" s="167"/>
      <c r="BP108" s="167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</row>
    <row r="109" spans="1:1023" ht="12" customHeight="1" x14ac:dyDescent="0.2">
      <c r="S109" s="184"/>
      <c r="T109" s="184"/>
      <c r="U109" s="185"/>
      <c r="AM109" s="108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</row>
    <row r="110" spans="1:1023" ht="12" customHeight="1" x14ac:dyDescent="0.2">
      <c r="S110" s="184"/>
      <c r="T110" s="184"/>
      <c r="U110" s="185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</row>
    <row r="111" spans="1:1023" ht="22.5" hidden="1" customHeight="1" x14ac:dyDescent="0.2">
      <c r="A111" s="307" t="s">
        <v>168</v>
      </c>
      <c r="B111" s="307"/>
      <c r="C111" s="307"/>
      <c r="D111" s="307"/>
      <c r="E111" s="307"/>
      <c r="F111" s="307"/>
      <c r="G111" s="307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  <c r="V111" s="307"/>
      <c r="W111" s="307"/>
      <c r="X111" s="307"/>
      <c r="Y111" s="307"/>
      <c r="Z111" s="307"/>
      <c r="AA111" s="307"/>
      <c r="AB111" s="307"/>
      <c r="AC111" s="307"/>
      <c r="AD111" s="188"/>
      <c r="AE111" s="189"/>
      <c r="AF111" s="189"/>
      <c r="AG111" s="189"/>
      <c r="AH111" s="190"/>
      <c r="AI111" s="188"/>
      <c r="AJ111" s="189"/>
      <c r="AK111" s="189"/>
      <c r="AL111" s="189"/>
      <c r="AM111" s="191"/>
      <c r="AN111" s="188"/>
      <c r="AO111" s="189"/>
      <c r="AP111" s="189"/>
      <c r="AQ111" s="189"/>
      <c r="AR111" s="190"/>
      <c r="AS111" s="188"/>
      <c r="AT111" s="189"/>
      <c r="AU111" s="189"/>
      <c r="AV111" s="189"/>
      <c r="AW111" s="190"/>
      <c r="AX111" s="188"/>
      <c r="AY111" s="189"/>
      <c r="AZ111" s="189"/>
      <c r="BA111" s="189"/>
      <c r="BB111" s="190"/>
      <c r="BC111" s="188"/>
      <c r="BD111" s="189"/>
      <c r="BE111" s="189"/>
      <c r="BF111" s="189"/>
      <c r="BG111" s="190"/>
      <c r="BH111" s="188"/>
      <c r="BI111" s="189"/>
      <c r="BJ111" s="189"/>
      <c r="BK111" s="189"/>
      <c r="BL111" s="190"/>
      <c r="BM111" s="188"/>
      <c r="BN111" s="189"/>
      <c r="BO111" s="189"/>
      <c r="BP111" s="189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4"/>
      <c r="CR111" s="154"/>
      <c r="CS111" s="154"/>
      <c r="CT111" s="154"/>
      <c r="CU111" s="154"/>
      <c r="CV111" s="154"/>
      <c r="CW111" s="154"/>
      <c r="CX111" s="154"/>
      <c r="CY111" s="154"/>
      <c r="CZ111" s="154"/>
      <c r="DA111" s="154"/>
      <c r="DB111" s="154"/>
      <c r="DC111" s="154"/>
      <c r="DD111" s="154"/>
      <c r="DE111" s="154"/>
      <c r="DF111" s="154"/>
      <c r="DG111" s="154"/>
      <c r="DH111" s="154"/>
      <c r="DI111" s="154"/>
      <c r="DJ111" s="154"/>
      <c r="DK111" s="154"/>
      <c r="DL111" s="154"/>
      <c r="DM111" s="154"/>
      <c r="DN111" s="154"/>
      <c r="DO111" s="154"/>
      <c r="DP111" s="154"/>
      <c r="DQ111" s="154"/>
      <c r="DR111" s="154"/>
      <c r="DS111" s="154"/>
      <c r="DT111" s="154"/>
      <c r="DU111" s="154"/>
      <c r="DV111" s="154"/>
      <c r="DW111" s="154"/>
      <c r="DX111" s="154"/>
      <c r="DY111" s="154"/>
      <c r="DZ111" s="154"/>
      <c r="EA111" s="154"/>
      <c r="EB111" s="154"/>
      <c r="EC111" s="154"/>
      <c r="ED111" s="154"/>
      <c r="EE111" s="154"/>
      <c r="EF111" s="154"/>
      <c r="EG111" s="154"/>
      <c r="EH111" s="154"/>
      <c r="EI111" s="154"/>
      <c r="EJ111" s="154"/>
      <c r="EK111" s="154"/>
      <c r="EL111" s="154"/>
      <c r="EM111" s="154"/>
      <c r="EN111" s="154"/>
      <c r="EO111" s="154"/>
      <c r="EP111" s="154"/>
      <c r="EQ111" s="154"/>
      <c r="ER111" s="154"/>
      <c r="ES111" s="154"/>
      <c r="ET111" s="154"/>
      <c r="EU111" s="154"/>
      <c r="EV111" s="154"/>
      <c r="EW111" s="154"/>
      <c r="EX111" s="154"/>
      <c r="EY111" s="154"/>
      <c r="EZ111" s="154"/>
      <c r="FA111" s="154"/>
      <c r="FB111" s="154"/>
      <c r="FC111" s="154"/>
      <c r="FD111" s="154"/>
      <c r="FE111" s="154"/>
      <c r="FF111" s="154"/>
      <c r="FG111" s="154"/>
      <c r="FH111" s="154"/>
      <c r="FI111" s="154"/>
      <c r="FJ111" s="154"/>
      <c r="FK111" s="154"/>
      <c r="FL111" s="154"/>
      <c r="FM111" s="154"/>
      <c r="FN111" s="154"/>
      <c r="FO111" s="154"/>
      <c r="FP111" s="154"/>
      <c r="FQ111" s="154"/>
      <c r="FR111" s="154"/>
      <c r="FS111" s="154"/>
      <c r="FT111" s="154"/>
      <c r="FU111" s="154"/>
      <c r="FV111" s="154"/>
      <c r="FW111" s="154"/>
      <c r="FX111" s="154"/>
      <c r="FY111" s="154"/>
      <c r="FZ111" s="154"/>
      <c r="GA111" s="154"/>
      <c r="GB111" s="154"/>
      <c r="GC111" s="154"/>
      <c r="GD111" s="154"/>
      <c r="GE111" s="154"/>
      <c r="GF111" s="154"/>
      <c r="GG111" s="154"/>
      <c r="GH111" s="154"/>
      <c r="GI111" s="154"/>
      <c r="GJ111" s="154"/>
      <c r="GK111" s="154"/>
      <c r="GL111" s="154"/>
      <c r="GM111" s="154"/>
      <c r="GN111" s="154"/>
      <c r="GO111" s="154"/>
      <c r="GP111" s="154"/>
      <c r="GQ111" s="154"/>
      <c r="GR111" s="154"/>
      <c r="GS111" s="154"/>
      <c r="GT111" s="154"/>
      <c r="GU111" s="154"/>
      <c r="GV111" s="154"/>
      <c r="GW111" s="154"/>
      <c r="GX111" s="154"/>
      <c r="GY111" s="154"/>
      <c r="GZ111" s="154"/>
      <c r="HA111" s="154"/>
      <c r="HB111" s="154"/>
      <c r="HC111" s="154"/>
      <c r="HD111" s="154"/>
      <c r="HE111" s="154"/>
      <c r="HF111" s="154"/>
      <c r="HG111" s="154"/>
      <c r="HH111" s="154"/>
      <c r="HI111" s="154"/>
      <c r="HJ111" s="154"/>
      <c r="HK111" s="154"/>
      <c r="HL111" s="154"/>
      <c r="HM111" s="154"/>
      <c r="HN111" s="154"/>
      <c r="HO111" s="154"/>
      <c r="HP111" s="154"/>
      <c r="HQ111" s="154"/>
      <c r="HR111" s="154"/>
      <c r="HS111" s="154"/>
      <c r="HT111" s="154"/>
      <c r="HU111" s="154"/>
      <c r="HV111" s="154"/>
      <c r="HW111" s="154"/>
      <c r="HX111" s="154"/>
      <c r="HY111" s="154"/>
      <c r="HZ111" s="154"/>
      <c r="IA111" s="154"/>
      <c r="IB111" s="154"/>
      <c r="IC111" s="154"/>
      <c r="ID111" s="154"/>
      <c r="IE111" s="154"/>
      <c r="IF111" s="154"/>
      <c r="IG111" s="154"/>
      <c r="IH111" s="154"/>
      <c r="II111" s="154"/>
      <c r="IJ111" s="154"/>
      <c r="IK111" s="154"/>
      <c r="IL111" s="154"/>
      <c r="IM111" s="154"/>
      <c r="IN111" s="154"/>
      <c r="IO111" s="154"/>
      <c r="IP111" s="154"/>
      <c r="IQ111" s="154"/>
      <c r="IR111" s="154"/>
      <c r="IS111" s="154"/>
      <c r="IT111" s="154"/>
      <c r="IU111" s="154"/>
      <c r="IV111" s="154"/>
      <c r="IW111" s="154"/>
      <c r="IX111" s="154"/>
      <c r="IY111" s="154"/>
      <c r="IZ111" s="154"/>
      <c r="JA111" s="154"/>
      <c r="JB111" s="154"/>
      <c r="JC111" s="154"/>
      <c r="JD111" s="154"/>
      <c r="JE111" s="154"/>
      <c r="JF111" s="154"/>
      <c r="JG111" s="154"/>
      <c r="JH111" s="154"/>
      <c r="JI111" s="154"/>
      <c r="JJ111" s="154"/>
      <c r="JK111" s="154"/>
      <c r="JL111" s="154"/>
      <c r="JM111" s="154"/>
      <c r="JN111" s="154"/>
      <c r="JO111" s="154"/>
      <c r="JP111" s="154"/>
      <c r="JQ111" s="154"/>
      <c r="JR111" s="154"/>
      <c r="JS111" s="154"/>
      <c r="JT111" s="154"/>
      <c r="JU111" s="154"/>
      <c r="JV111" s="154"/>
      <c r="JW111" s="154"/>
      <c r="JX111" s="154"/>
      <c r="JY111" s="154"/>
      <c r="JZ111" s="154"/>
      <c r="KA111" s="154"/>
      <c r="KB111" s="154"/>
      <c r="KC111" s="154"/>
      <c r="KD111" s="154"/>
      <c r="KE111" s="154"/>
      <c r="KF111" s="154"/>
      <c r="KG111" s="154"/>
      <c r="KH111" s="154"/>
      <c r="KI111" s="154"/>
      <c r="KJ111" s="154"/>
      <c r="KK111" s="154"/>
      <c r="KL111" s="154"/>
      <c r="KM111" s="154"/>
      <c r="KN111" s="154"/>
      <c r="KO111" s="154"/>
      <c r="KP111" s="154"/>
      <c r="KQ111" s="154"/>
      <c r="KR111" s="154"/>
      <c r="KS111" s="154"/>
      <c r="KT111" s="154"/>
      <c r="KU111" s="154"/>
      <c r="KV111" s="154"/>
      <c r="KW111" s="154"/>
      <c r="KX111" s="154"/>
      <c r="KY111" s="154"/>
      <c r="KZ111" s="154"/>
      <c r="LA111" s="154"/>
      <c r="LB111" s="154"/>
      <c r="LC111" s="154"/>
      <c r="LD111" s="154"/>
      <c r="LE111" s="154"/>
      <c r="LF111" s="154"/>
      <c r="LG111" s="154"/>
      <c r="LH111" s="154"/>
      <c r="LI111" s="154"/>
      <c r="LJ111" s="154"/>
      <c r="LK111" s="154"/>
      <c r="LL111" s="154"/>
      <c r="LM111" s="154"/>
      <c r="LN111" s="154"/>
      <c r="LO111" s="154"/>
      <c r="LP111" s="154"/>
      <c r="LQ111" s="154"/>
      <c r="LR111" s="154"/>
      <c r="LS111" s="154"/>
      <c r="LT111" s="154"/>
      <c r="LU111" s="154"/>
      <c r="LV111" s="154"/>
      <c r="LW111" s="154"/>
      <c r="LX111" s="154"/>
      <c r="LY111" s="154"/>
      <c r="LZ111" s="154"/>
      <c r="MA111" s="154"/>
      <c r="MB111" s="154"/>
      <c r="MC111" s="154"/>
      <c r="MD111" s="154"/>
      <c r="ME111" s="154"/>
      <c r="MF111" s="154"/>
      <c r="MG111" s="154"/>
      <c r="MH111" s="154"/>
      <c r="MI111" s="154"/>
      <c r="MJ111" s="154"/>
      <c r="MK111" s="154"/>
      <c r="ML111" s="154"/>
      <c r="MM111" s="154"/>
      <c r="MN111" s="154"/>
      <c r="MO111" s="154"/>
      <c r="MP111" s="154"/>
      <c r="MQ111" s="154"/>
      <c r="MR111" s="154"/>
      <c r="MS111" s="154"/>
      <c r="MT111" s="154"/>
      <c r="MU111" s="154"/>
      <c r="MV111" s="154"/>
      <c r="MW111" s="154"/>
      <c r="MX111" s="154"/>
      <c r="MY111" s="154"/>
      <c r="MZ111" s="154"/>
      <c r="NA111" s="154"/>
      <c r="NB111" s="154"/>
      <c r="NC111" s="154"/>
      <c r="ND111" s="154"/>
      <c r="NE111" s="154"/>
      <c r="NF111" s="154"/>
      <c r="NG111" s="154"/>
      <c r="NH111" s="154"/>
      <c r="NI111" s="154"/>
      <c r="NJ111" s="154"/>
      <c r="NK111" s="154"/>
      <c r="NL111" s="154"/>
      <c r="NM111" s="154"/>
      <c r="NN111" s="154"/>
      <c r="NO111" s="154"/>
      <c r="NP111" s="154"/>
      <c r="NQ111" s="154"/>
      <c r="NR111" s="154"/>
      <c r="NS111" s="154"/>
      <c r="NT111" s="154"/>
      <c r="NU111" s="154"/>
      <c r="NV111" s="154"/>
      <c r="NW111" s="154"/>
      <c r="NX111" s="154"/>
      <c r="NY111" s="154"/>
      <c r="NZ111" s="154"/>
      <c r="OA111" s="154"/>
      <c r="OB111" s="154"/>
      <c r="OC111" s="154"/>
      <c r="OD111" s="154"/>
      <c r="OE111" s="154"/>
      <c r="OF111" s="154"/>
      <c r="OG111" s="154"/>
      <c r="OH111" s="154"/>
      <c r="OI111" s="154"/>
      <c r="OJ111" s="154"/>
      <c r="OK111" s="154"/>
      <c r="OL111" s="154"/>
      <c r="OM111" s="154"/>
      <c r="ON111" s="154"/>
      <c r="OO111" s="154"/>
      <c r="OP111" s="154"/>
      <c r="OQ111" s="154"/>
      <c r="OR111" s="154"/>
      <c r="OS111" s="154"/>
      <c r="OT111" s="154"/>
      <c r="OU111" s="154"/>
      <c r="OV111" s="154"/>
      <c r="OW111" s="154"/>
      <c r="OX111" s="154"/>
      <c r="OY111" s="154"/>
      <c r="OZ111" s="154"/>
      <c r="PA111" s="154"/>
      <c r="PB111" s="154"/>
      <c r="PC111" s="154"/>
      <c r="PD111" s="154"/>
      <c r="PE111" s="154"/>
      <c r="PF111" s="154"/>
      <c r="PG111" s="154"/>
      <c r="PH111" s="154"/>
      <c r="PI111" s="154"/>
      <c r="PJ111" s="154"/>
      <c r="PK111" s="154"/>
      <c r="PL111" s="154"/>
      <c r="PM111" s="154"/>
      <c r="PN111" s="154"/>
      <c r="PO111" s="154"/>
      <c r="PP111" s="154"/>
      <c r="PQ111" s="154"/>
      <c r="PR111" s="154"/>
      <c r="PS111" s="154"/>
      <c r="PT111" s="154"/>
      <c r="PU111" s="154"/>
      <c r="PV111" s="154"/>
      <c r="PW111" s="154"/>
      <c r="PX111" s="154"/>
      <c r="PY111" s="154"/>
      <c r="PZ111" s="154"/>
      <c r="QA111" s="154"/>
      <c r="QB111" s="154"/>
      <c r="QC111" s="154"/>
      <c r="QD111" s="154"/>
      <c r="QE111" s="154"/>
      <c r="QF111" s="154"/>
      <c r="QG111" s="154"/>
      <c r="QH111" s="154"/>
      <c r="QI111" s="154"/>
      <c r="QJ111" s="154"/>
      <c r="QK111" s="154"/>
      <c r="QL111" s="154"/>
      <c r="QM111" s="154"/>
      <c r="QN111" s="154"/>
      <c r="QO111" s="154"/>
      <c r="QP111" s="154"/>
      <c r="QQ111" s="154"/>
      <c r="QR111" s="154"/>
      <c r="QS111" s="154"/>
      <c r="QT111" s="154"/>
      <c r="QU111" s="154"/>
      <c r="QV111" s="154"/>
      <c r="QW111" s="154"/>
      <c r="QX111" s="154"/>
      <c r="QY111" s="154"/>
      <c r="QZ111" s="154"/>
      <c r="RA111" s="154"/>
      <c r="RB111" s="154"/>
      <c r="RC111" s="154"/>
      <c r="RD111" s="154"/>
      <c r="RE111" s="154"/>
      <c r="RF111" s="154"/>
      <c r="RG111" s="154"/>
      <c r="RH111" s="154"/>
      <c r="RI111" s="154"/>
      <c r="RJ111" s="154"/>
      <c r="RK111" s="154"/>
      <c r="RL111" s="154"/>
      <c r="RM111" s="154"/>
      <c r="RN111" s="154"/>
      <c r="RO111" s="154"/>
      <c r="RP111" s="154"/>
      <c r="RQ111" s="154"/>
      <c r="RR111" s="154"/>
      <c r="RS111" s="154"/>
      <c r="RT111" s="154"/>
      <c r="RU111" s="154"/>
      <c r="RV111" s="154"/>
      <c r="RW111" s="154"/>
      <c r="RX111" s="154"/>
      <c r="RY111" s="154"/>
      <c r="RZ111" s="154"/>
      <c r="SA111" s="154"/>
      <c r="SB111" s="154"/>
      <c r="SC111" s="154"/>
      <c r="SD111" s="154"/>
      <c r="SE111" s="154"/>
      <c r="SF111" s="154"/>
      <c r="SG111" s="154"/>
      <c r="SH111" s="154"/>
      <c r="SI111" s="154"/>
      <c r="SJ111" s="154"/>
      <c r="SK111" s="154"/>
      <c r="SL111" s="154"/>
      <c r="SM111" s="154"/>
      <c r="SN111" s="154"/>
      <c r="SO111" s="154"/>
      <c r="SP111" s="154"/>
      <c r="SQ111" s="154"/>
      <c r="SR111" s="154"/>
      <c r="SS111" s="154"/>
      <c r="ST111" s="154"/>
      <c r="SU111" s="154"/>
      <c r="SV111" s="154"/>
      <c r="SW111" s="154"/>
      <c r="SX111" s="154"/>
      <c r="SY111" s="154"/>
      <c r="SZ111" s="154"/>
      <c r="TA111" s="154"/>
      <c r="TB111" s="154"/>
      <c r="TC111" s="154"/>
      <c r="TD111" s="154"/>
      <c r="TE111" s="154"/>
      <c r="TF111" s="154"/>
      <c r="TG111" s="154"/>
      <c r="TH111" s="154"/>
      <c r="TI111" s="154"/>
      <c r="TJ111" s="154"/>
      <c r="TK111" s="154"/>
      <c r="TL111" s="154"/>
      <c r="TM111" s="154"/>
      <c r="TN111" s="154"/>
      <c r="TO111" s="154"/>
      <c r="TP111" s="154"/>
      <c r="TQ111" s="154"/>
      <c r="TR111" s="154"/>
      <c r="TS111" s="154"/>
      <c r="TT111" s="154"/>
      <c r="TU111" s="154"/>
      <c r="TV111" s="154"/>
      <c r="TW111" s="154"/>
      <c r="TX111" s="154"/>
      <c r="TY111" s="154"/>
      <c r="TZ111" s="154"/>
      <c r="UA111" s="154"/>
      <c r="UB111" s="154"/>
      <c r="UC111" s="154"/>
      <c r="UD111" s="154"/>
      <c r="UE111" s="154"/>
      <c r="UF111" s="154"/>
      <c r="UG111" s="154"/>
      <c r="UH111" s="154"/>
      <c r="UI111" s="154"/>
      <c r="UJ111" s="154"/>
      <c r="UK111" s="154"/>
      <c r="UL111" s="154"/>
      <c r="UM111" s="154"/>
      <c r="UN111" s="154"/>
      <c r="UO111" s="154"/>
      <c r="UP111" s="154"/>
      <c r="UQ111" s="154"/>
      <c r="UR111" s="154"/>
      <c r="US111" s="154"/>
      <c r="UT111" s="154"/>
      <c r="UU111" s="154"/>
      <c r="UV111" s="154"/>
      <c r="UW111" s="154"/>
      <c r="UX111" s="154"/>
      <c r="UY111" s="154"/>
      <c r="UZ111" s="154"/>
      <c r="VA111" s="154"/>
      <c r="VB111" s="154"/>
      <c r="VC111" s="154"/>
      <c r="VD111" s="154"/>
      <c r="VE111" s="154"/>
      <c r="VF111" s="154"/>
      <c r="VG111" s="154"/>
      <c r="VH111" s="154"/>
      <c r="VI111" s="154"/>
      <c r="VJ111" s="154"/>
      <c r="VK111" s="154"/>
      <c r="VL111" s="154"/>
      <c r="VM111" s="154"/>
      <c r="VN111" s="154"/>
      <c r="VO111" s="154"/>
      <c r="VP111" s="154"/>
      <c r="VQ111" s="154"/>
      <c r="VR111" s="154"/>
      <c r="VS111" s="154"/>
      <c r="VT111" s="154"/>
      <c r="VU111" s="154"/>
      <c r="VV111" s="154"/>
      <c r="VW111" s="154"/>
      <c r="VX111" s="154"/>
      <c r="VY111" s="154"/>
      <c r="VZ111" s="154"/>
      <c r="WA111" s="154"/>
      <c r="WB111" s="154"/>
      <c r="WC111" s="154"/>
      <c r="WD111" s="154"/>
      <c r="WE111" s="154"/>
      <c r="WF111" s="154"/>
      <c r="WG111" s="154"/>
      <c r="WH111" s="154"/>
      <c r="WI111" s="154"/>
      <c r="WJ111" s="154"/>
      <c r="WK111" s="154"/>
      <c r="WL111" s="154"/>
      <c r="WM111" s="154"/>
      <c r="WN111" s="154"/>
      <c r="WO111" s="154"/>
      <c r="WP111" s="154"/>
      <c r="WQ111" s="154"/>
      <c r="WR111" s="154"/>
      <c r="WS111" s="154"/>
      <c r="WT111" s="154"/>
      <c r="WU111" s="154"/>
      <c r="WV111" s="154"/>
      <c r="WW111" s="154"/>
      <c r="WX111" s="154"/>
      <c r="WY111" s="154"/>
      <c r="WZ111" s="154"/>
      <c r="XA111" s="154"/>
      <c r="XB111" s="154"/>
      <c r="XC111" s="154"/>
      <c r="XD111" s="154"/>
      <c r="XE111" s="154"/>
      <c r="XF111" s="154"/>
      <c r="XG111" s="154"/>
      <c r="XH111" s="154"/>
      <c r="XI111" s="154"/>
      <c r="XJ111" s="154"/>
      <c r="XK111" s="154"/>
      <c r="XL111" s="154"/>
      <c r="XM111" s="154"/>
      <c r="XN111" s="154"/>
      <c r="XO111" s="154"/>
      <c r="XP111" s="154"/>
      <c r="XQ111" s="154"/>
      <c r="XR111" s="154"/>
      <c r="XS111" s="154"/>
      <c r="XT111" s="154"/>
      <c r="XU111" s="154"/>
      <c r="XV111" s="154"/>
      <c r="XW111" s="154"/>
      <c r="XX111" s="154"/>
      <c r="XY111" s="154"/>
      <c r="XZ111" s="154"/>
      <c r="YA111" s="154"/>
      <c r="YB111" s="154"/>
      <c r="YC111" s="154"/>
      <c r="YD111" s="154"/>
      <c r="YE111" s="154"/>
      <c r="YF111" s="154"/>
      <c r="YG111" s="154"/>
      <c r="YH111" s="154"/>
      <c r="YI111" s="154"/>
      <c r="YJ111" s="154"/>
      <c r="YK111" s="154"/>
      <c r="YL111" s="154"/>
      <c r="YM111" s="154"/>
      <c r="YN111" s="154"/>
      <c r="YO111" s="154"/>
      <c r="YP111" s="154"/>
      <c r="YQ111" s="154"/>
      <c r="YR111" s="154"/>
      <c r="YS111" s="154"/>
      <c r="YT111" s="154"/>
      <c r="YU111" s="154"/>
      <c r="YV111" s="154"/>
      <c r="YW111" s="154"/>
      <c r="YX111" s="154"/>
      <c r="YY111" s="154"/>
      <c r="YZ111" s="154"/>
      <c r="ZA111" s="154"/>
      <c r="ZB111" s="154"/>
      <c r="ZC111" s="154"/>
      <c r="ZD111" s="154"/>
      <c r="ZE111" s="154"/>
      <c r="ZF111" s="154"/>
      <c r="ZG111" s="154"/>
      <c r="ZH111" s="154"/>
      <c r="ZI111" s="154"/>
      <c r="ZJ111" s="154"/>
      <c r="ZK111" s="154"/>
      <c r="ZL111" s="154"/>
      <c r="ZM111" s="154"/>
      <c r="ZN111" s="154"/>
      <c r="ZO111" s="154"/>
      <c r="ZP111" s="154"/>
      <c r="ZQ111" s="154"/>
      <c r="ZR111" s="154"/>
      <c r="ZS111" s="154"/>
      <c r="ZT111" s="154"/>
      <c r="ZU111" s="154"/>
      <c r="ZV111" s="154"/>
      <c r="ZW111" s="154"/>
      <c r="ZX111" s="154"/>
      <c r="ZY111" s="154"/>
      <c r="ZZ111" s="154"/>
      <c r="AAA111" s="154"/>
      <c r="AAB111" s="154"/>
      <c r="AAC111" s="154"/>
      <c r="AAD111" s="154"/>
      <c r="AAE111" s="154"/>
      <c r="AAF111" s="154"/>
      <c r="AAG111" s="154"/>
      <c r="AAH111" s="154"/>
      <c r="AAI111" s="154"/>
      <c r="AAJ111" s="154"/>
      <c r="AAK111" s="154"/>
      <c r="AAL111" s="154"/>
      <c r="AAM111" s="154"/>
      <c r="AAN111" s="154"/>
      <c r="AAO111" s="154"/>
      <c r="AAP111" s="154"/>
      <c r="AAQ111" s="154"/>
      <c r="AAR111" s="154"/>
      <c r="AAS111" s="154"/>
      <c r="AAT111" s="154"/>
      <c r="AAU111" s="154"/>
      <c r="AAV111" s="154"/>
      <c r="AAW111" s="154"/>
      <c r="AAX111" s="154"/>
      <c r="AAY111" s="154"/>
      <c r="AAZ111" s="154"/>
      <c r="ABA111" s="154"/>
      <c r="ABB111" s="154"/>
      <c r="ABC111" s="154"/>
      <c r="ABD111" s="154"/>
      <c r="ABE111" s="154"/>
      <c r="ABF111" s="154"/>
      <c r="ABG111" s="154"/>
      <c r="ABH111" s="154"/>
      <c r="ABI111" s="154"/>
      <c r="ABJ111" s="154"/>
      <c r="ABK111" s="154"/>
      <c r="ABL111" s="154"/>
      <c r="ABM111" s="154"/>
      <c r="ABN111" s="154"/>
      <c r="ABO111" s="154"/>
      <c r="ABP111" s="154"/>
      <c r="ABQ111" s="154"/>
      <c r="ABR111" s="154"/>
      <c r="ABS111" s="154"/>
      <c r="ABT111" s="154"/>
      <c r="ABU111" s="154"/>
      <c r="ABV111" s="154"/>
      <c r="ABW111" s="154"/>
      <c r="ABX111" s="154"/>
      <c r="ABY111" s="154"/>
      <c r="ABZ111" s="154"/>
      <c r="ACA111" s="154"/>
      <c r="ACB111" s="154"/>
      <c r="ACC111" s="154"/>
      <c r="ACD111" s="154"/>
      <c r="ACE111" s="154"/>
      <c r="ACF111" s="154"/>
      <c r="ACG111" s="154"/>
      <c r="ACH111" s="154"/>
      <c r="ACI111" s="154"/>
      <c r="ACJ111" s="154"/>
      <c r="ACK111" s="154"/>
      <c r="ACL111" s="154"/>
      <c r="ACM111" s="154"/>
      <c r="ACN111" s="154"/>
      <c r="ACO111" s="154"/>
      <c r="ACP111" s="154"/>
      <c r="ACQ111" s="154"/>
      <c r="ACR111" s="154"/>
      <c r="ACS111" s="154"/>
      <c r="ACT111" s="154"/>
      <c r="ACU111" s="154"/>
      <c r="ACV111" s="154"/>
      <c r="ACW111" s="154"/>
      <c r="ACX111" s="154"/>
      <c r="ACY111" s="154"/>
      <c r="ACZ111" s="154"/>
      <c r="ADA111" s="154"/>
      <c r="ADB111" s="154"/>
      <c r="ADC111" s="154"/>
      <c r="ADD111" s="154"/>
      <c r="ADE111" s="154"/>
      <c r="ADF111" s="154"/>
      <c r="ADG111" s="154"/>
      <c r="ADH111" s="154"/>
      <c r="ADI111" s="154"/>
      <c r="ADJ111" s="154"/>
      <c r="ADK111" s="154"/>
      <c r="ADL111" s="154"/>
      <c r="ADM111" s="154"/>
      <c r="ADN111" s="154"/>
      <c r="ADO111" s="154"/>
      <c r="ADP111" s="154"/>
      <c r="ADQ111" s="154"/>
      <c r="ADR111" s="154"/>
      <c r="ADS111" s="154"/>
      <c r="ADT111" s="154"/>
      <c r="ADU111" s="154"/>
      <c r="ADV111" s="154"/>
      <c r="ADW111" s="154"/>
      <c r="ADX111" s="154"/>
      <c r="ADY111" s="154"/>
      <c r="ADZ111" s="154"/>
      <c r="AEA111" s="154"/>
      <c r="AEB111" s="154"/>
      <c r="AEC111" s="154"/>
      <c r="AED111" s="154"/>
      <c r="AEE111" s="154"/>
      <c r="AEF111" s="154"/>
      <c r="AEG111" s="154"/>
      <c r="AEH111" s="154"/>
      <c r="AEI111" s="154"/>
      <c r="AEJ111" s="154"/>
      <c r="AEK111" s="154"/>
      <c r="AEL111" s="154"/>
      <c r="AEM111" s="154"/>
      <c r="AEN111" s="154"/>
      <c r="AEO111" s="154"/>
      <c r="AEP111" s="154"/>
      <c r="AEQ111" s="154"/>
      <c r="AER111" s="154"/>
      <c r="AES111" s="154"/>
      <c r="AET111" s="154"/>
      <c r="AEU111" s="154"/>
      <c r="AEV111" s="154"/>
      <c r="AEW111" s="154"/>
      <c r="AEX111" s="154"/>
      <c r="AEY111" s="154"/>
      <c r="AEZ111" s="154"/>
      <c r="AFA111" s="154"/>
      <c r="AFB111" s="154"/>
      <c r="AFC111" s="154"/>
      <c r="AFD111" s="154"/>
      <c r="AFE111" s="154"/>
      <c r="AFF111" s="154"/>
      <c r="AFG111" s="154"/>
      <c r="AFH111" s="154"/>
      <c r="AFI111" s="154"/>
      <c r="AFJ111" s="154"/>
      <c r="AFK111" s="154"/>
      <c r="AFL111" s="154"/>
      <c r="AFM111" s="154"/>
      <c r="AFN111" s="154"/>
      <c r="AFO111" s="154"/>
      <c r="AFP111" s="154"/>
      <c r="AFQ111" s="154"/>
      <c r="AFR111" s="154"/>
      <c r="AFS111" s="154"/>
      <c r="AFT111" s="154"/>
      <c r="AFU111" s="154"/>
      <c r="AFV111" s="154"/>
      <c r="AFW111" s="154"/>
      <c r="AFX111" s="154"/>
      <c r="AFY111" s="154"/>
      <c r="AFZ111" s="154"/>
      <c r="AGA111" s="154"/>
      <c r="AGB111" s="154"/>
      <c r="AGC111" s="154"/>
      <c r="AGD111" s="154"/>
      <c r="AGE111" s="154"/>
      <c r="AGF111" s="154"/>
      <c r="AGG111" s="154"/>
      <c r="AGH111" s="154"/>
      <c r="AGI111" s="154"/>
      <c r="AGJ111" s="154"/>
      <c r="AGK111" s="154"/>
      <c r="AGL111" s="154"/>
      <c r="AGM111" s="154"/>
      <c r="AGN111" s="154"/>
      <c r="AGO111" s="154"/>
      <c r="AGP111" s="154"/>
      <c r="AGQ111" s="154"/>
      <c r="AGR111" s="154"/>
      <c r="AGS111" s="154"/>
      <c r="AGT111" s="154"/>
      <c r="AGU111" s="154"/>
      <c r="AGV111" s="154"/>
      <c r="AGW111" s="154"/>
      <c r="AGX111" s="154"/>
      <c r="AGY111" s="154"/>
      <c r="AGZ111" s="154"/>
      <c r="AHA111" s="154"/>
      <c r="AHB111" s="154"/>
      <c r="AHC111" s="154"/>
      <c r="AHD111" s="154"/>
      <c r="AHE111" s="154"/>
      <c r="AHF111" s="154"/>
      <c r="AHG111" s="154"/>
      <c r="AHH111" s="154"/>
      <c r="AHI111" s="154"/>
      <c r="AHJ111" s="154"/>
      <c r="AHK111" s="154"/>
      <c r="AHL111" s="154"/>
      <c r="AHM111" s="154"/>
      <c r="AHN111" s="154"/>
      <c r="AHO111" s="154"/>
      <c r="AHP111" s="154"/>
      <c r="AHQ111" s="154"/>
      <c r="AHR111" s="154"/>
      <c r="AHS111" s="154"/>
      <c r="AHT111" s="154"/>
      <c r="AHU111" s="154"/>
      <c r="AHV111" s="154"/>
      <c r="AHW111" s="154"/>
      <c r="AHX111" s="154"/>
      <c r="AHY111" s="154"/>
      <c r="AHZ111" s="154"/>
      <c r="AIA111" s="154"/>
      <c r="AIB111" s="154"/>
      <c r="AIC111" s="154"/>
      <c r="AID111" s="154"/>
      <c r="AIE111" s="154"/>
      <c r="AIF111" s="154"/>
      <c r="AIG111" s="154"/>
      <c r="AIH111" s="154"/>
      <c r="AII111" s="154"/>
      <c r="AIJ111" s="154"/>
      <c r="AIK111" s="154"/>
      <c r="AIL111" s="154"/>
      <c r="AIM111" s="154"/>
      <c r="AIN111" s="154"/>
      <c r="AIO111" s="154"/>
      <c r="AIP111" s="154"/>
      <c r="AIQ111" s="154"/>
      <c r="AIR111" s="154"/>
      <c r="AIS111" s="154"/>
      <c r="AIT111" s="154"/>
      <c r="AIU111" s="154"/>
      <c r="AIV111" s="154"/>
      <c r="AIW111" s="154"/>
      <c r="AIX111" s="154"/>
      <c r="AIY111" s="154"/>
      <c r="AIZ111" s="154"/>
      <c r="AJA111" s="154"/>
      <c r="AJB111" s="154"/>
      <c r="AJC111" s="154"/>
      <c r="AJD111" s="154"/>
      <c r="AJE111" s="154"/>
      <c r="AJF111" s="154"/>
      <c r="AJG111" s="154"/>
      <c r="AJH111" s="154"/>
      <c r="AJI111" s="154"/>
      <c r="AJJ111" s="154"/>
      <c r="AJK111" s="154"/>
      <c r="AJL111" s="154"/>
      <c r="AJM111" s="154"/>
      <c r="AJN111" s="154"/>
      <c r="AJO111" s="154"/>
      <c r="AJP111" s="154"/>
      <c r="AJQ111" s="154"/>
      <c r="AJR111" s="154"/>
      <c r="AJS111" s="154"/>
      <c r="AJT111" s="154"/>
      <c r="AJU111" s="154"/>
      <c r="AJV111" s="154"/>
      <c r="AJW111" s="154"/>
      <c r="AJX111" s="154"/>
      <c r="AJY111" s="154"/>
      <c r="AJZ111" s="154"/>
      <c r="AKA111" s="154"/>
      <c r="AKB111" s="154"/>
      <c r="AKC111" s="154"/>
      <c r="AKD111" s="154"/>
      <c r="AKE111" s="154"/>
      <c r="AKF111" s="154"/>
      <c r="AKG111" s="154"/>
      <c r="AKH111" s="154"/>
      <c r="AKI111" s="154"/>
      <c r="AKJ111" s="154"/>
      <c r="AKK111" s="154"/>
      <c r="AKL111" s="154"/>
      <c r="AKM111" s="154"/>
      <c r="AKN111" s="154"/>
      <c r="AKO111" s="154"/>
      <c r="AKP111" s="154"/>
      <c r="AKQ111" s="154"/>
      <c r="AKR111" s="154"/>
      <c r="AKS111" s="154"/>
      <c r="AKT111" s="154"/>
      <c r="AKU111" s="154"/>
      <c r="AKV111" s="154"/>
      <c r="AKW111" s="154"/>
      <c r="AKX111" s="154"/>
      <c r="AKY111" s="154"/>
      <c r="AKZ111" s="154"/>
      <c r="ALA111" s="154"/>
      <c r="ALB111" s="154"/>
      <c r="ALC111" s="154"/>
      <c r="ALD111" s="154"/>
      <c r="ALE111" s="154"/>
      <c r="ALF111" s="154"/>
      <c r="ALG111" s="154"/>
      <c r="ALH111" s="154"/>
      <c r="ALI111" s="154"/>
      <c r="ALJ111" s="154"/>
      <c r="ALK111" s="154"/>
      <c r="ALL111" s="154"/>
      <c r="ALM111" s="154"/>
      <c r="ALN111" s="154"/>
      <c r="ALO111" s="154"/>
      <c r="ALP111" s="154"/>
      <c r="ALQ111" s="154"/>
      <c r="ALR111" s="154"/>
      <c r="ALS111" s="154"/>
      <c r="ALT111" s="154"/>
      <c r="ALU111" s="154"/>
      <c r="ALV111" s="154"/>
      <c r="ALW111" s="154"/>
      <c r="ALX111" s="154"/>
      <c r="ALY111" s="154"/>
      <c r="ALZ111" s="154"/>
      <c r="AMA111" s="154"/>
      <c r="AMB111" s="154"/>
      <c r="AMC111" s="154"/>
      <c r="AMD111" s="154"/>
      <c r="AME111" s="154"/>
      <c r="AMF111" s="154"/>
      <c r="AMG111" s="154"/>
      <c r="AMH111" s="154"/>
      <c r="AMI111" s="154"/>
    </row>
    <row r="112" spans="1:1023" ht="12" hidden="1" customHeight="1" x14ac:dyDescent="0.2">
      <c r="A112" s="24"/>
      <c r="B112" s="192"/>
      <c r="C112" s="154"/>
      <c r="D112" s="154"/>
      <c r="E112" s="154"/>
      <c r="F112" s="154"/>
      <c r="G112" s="154"/>
      <c r="H112" s="154"/>
      <c r="I112" s="154"/>
      <c r="J112" s="154"/>
      <c r="K112" s="190"/>
      <c r="L112" s="190"/>
      <c r="M112" s="190"/>
      <c r="N112" s="190"/>
      <c r="O112" s="190"/>
      <c r="P112" s="190"/>
      <c r="Q112" s="193"/>
      <c r="R112" s="193"/>
      <c r="S112" s="194"/>
      <c r="T112" s="194"/>
      <c r="U112" s="195"/>
      <c r="V112" s="190"/>
      <c r="W112" s="190"/>
      <c r="X112" s="190"/>
      <c r="Y112" s="190"/>
      <c r="Z112" s="190"/>
      <c r="AA112" s="190"/>
      <c r="AB112" s="190"/>
      <c r="AC112" s="190"/>
      <c r="AD112" s="196"/>
      <c r="AE112" s="190"/>
      <c r="AF112" s="190"/>
      <c r="AG112" s="190"/>
      <c r="AH112" s="190"/>
      <c r="AI112" s="196"/>
      <c r="AJ112" s="190"/>
      <c r="AK112" s="190"/>
      <c r="AL112" s="190"/>
      <c r="AM112" s="191"/>
      <c r="AN112" s="196"/>
      <c r="AO112" s="190"/>
      <c r="AP112" s="190"/>
      <c r="AQ112" s="190"/>
      <c r="AR112" s="190"/>
      <c r="AS112" s="196"/>
      <c r="AT112" s="190"/>
      <c r="AU112" s="190"/>
      <c r="AV112" s="190"/>
      <c r="AW112" s="190"/>
      <c r="AX112" s="196"/>
      <c r="AY112" s="190"/>
      <c r="AZ112" s="190"/>
      <c r="BA112" s="190"/>
      <c r="BB112" s="190"/>
      <c r="BC112" s="196"/>
      <c r="BD112" s="190"/>
      <c r="BE112" s="190"/>
      <c r="BF112" s="190"/>
      <c r="BG112" s="190"/>
      <c r="BH112" s="196"/>
      <c r="BI112" s="190"/>
      <c r="BJ112" s="190"/>
      <c r="BK112" s="190"/>
      <c r="BL112" s="190"/>
      <c r="BM112" s="196"/>
      <c r="BN112" s="190"/>
      <c r="BO112" s="190"/>
      <c r="BP112" s="190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  <c r="DB112" s="154"/>
      <c r="DC112" s="154"/>
      <c r="DD112" s="154"/>
      <c r="DE112" s="154"/>
      <c r="DF112" s="154"/>
      <c r="DG112" s="154"/>
      <c r="DH112" s="154"/>
      <c r="DI112" s="154"/>
      <c r="DJ112" s="154"/>
      <c r="DK112" s="154"/>
      <c r="DL112" s="154"/>
      <c r="DM112" s="154"/>
      <c r="DN112" s="154"/>
      <c r="DO112" s="154"/>
      <c r="DP112" s="154"/>
      <c r="DQ112" s="154"/>
      <c r="DR112" s="154"/>
      <c r="DS112" s="154"/>
      <c r="DT112" s="154"/>
      <c r="DU112" s="154"/>
      <c r="DV112" s="154"/>
      <c r="DW112" s="154"/>
      <c r="DX112" s="154"/>
      <c r="DY112" s="154"/>
      <c r="DZ112" s="154"/>
      <c r="EA112" s="154"/>
      <c r="EB112" s="154"/>
      <c r="EC112" s="154"/>
      <c r="ED112" s="154"/>
      <c r="EE112" s="154"/>
      <c r="EF112" s="154"/>
      <c r="EG112" s="154"/>
      <c r="EH112" s="154"/>
      <c r="EI112" s="154"/>
      <c r="EJ112" s="154"/>
      <c r="EK112" s="154"/>
      <c r="EL112" s="154"/>
      <c r="EM112" s="154"/>
      <c r="EN112" s="154"/>
      <c r="EO112" s="154"/>
      <c r="EP112" s="154"/>
      <c r="EQ112" s="154"/>
      <c r="ER112" s="154"/>
      <c r="ES112" s="154"/>
      <c r="ET112" s="154"/>
      <c r="EU112" s="154"/>
      <c r="EV112" s="154"/>
      <c r="EW112" s="154"/>
      <c r="EX112" s="154"/>
      <c r="EY112" s="154"/>
      <c r="EZ112" s="154"/>
      <c r="FA112" s="154"/>
      <c r="FB112" s="154"/>
      <c r="FC112" s="154"/>
      <c r="FD112" s="154"/>
      <c r="FE112" s="154"/>
      <c r="FF112" s="154"/>
      <c r="FG112" s="154"/>
      <c r="FH112" s="154"/>
      <c r="FI112" s="154"/>
      <c r="FJ112" s="154"/>
      <c r="FK112" s="154"/>
      <c r="FL112" s="154"/>
      <c r="FM112" s="154"/>
      <c r="FN112" s="154"/>
      <c r="FO112" s="154"/>
      <c r="FP112" s="154"/>
      <c r="FQ112" s="154"/>
      <c r="FR112" s="154"/>
      <c r="FS112" s="154"/>
      <c r="FT112" s="154"/>
      <c r="FU112" s="154"/>
      <c r="FV112" s="154"/>
      <c r="FW112" s="154"/>
      <c r="FX112" s="154"/>
      <c r="FY112" s="154"/>
      <c r="FZ112" s="154"/>
      <c r="GA112" s="154"/>
      <c r="GB112" s="154"/>
      <c r="GC112" s="154"/>
      <c r="GD112" s="154"/>
      <c r="GE112" s="154"/>
      <c r="GF112" s="154"/>
      <c r="GG112" s="154"/>
      <c r="GH112" s="154"/>
      <c r="GI112" s="154"/>
      <c r="GJ112" s="154"/>
      <c r="GK112" s="154"/>
      <c r="GL112" s="154"/>
      <c r="GM112" s="154"/>
      <c r="GN112" s="154"/>
      <c r="GO112" s="154"/>
      <c r="GP112" s="154"/>
      <c r="GQ112" s="154"/>
      <c r="GR112" s="154"/>
      <c r="GS112" s="154"/>
      <c r="GT112" s="154"/>
      <c r="GU112" s="154"/>
      <c r="GV112" s="154"/>
      <c r="GW112" s="154"/>
      <c r="GX112" s="154"/>
      <c r="GY112" s="154"/>
      <c r="GZ112" s="154"/>
      <c r="HA112" s="154"/>
      <c r="HB112" s="154"/>
      <c r="HC112" s="154"/>
      <c r="HD112" s="154"/>
      <c r="HE112" s="154"/>
      <c r="HF112" s="154"/>
      <c r="HG112" s="154"/>
      <c r="HH112" s="154"/>
      <c r="HI112" s="154"/>
      <c r="HJ112" s="154"/>
      <c r="HK112" s="154"/>
      <c r="HL112" s="154"/>
      <c r="HM112" s="154"/>
      <c r="HN112" s="154"/>
      <c r="HO112" s="154"/>
      <c r="HP112" s="154"/>
      <c r="HQ112" s="154"/>
      <c r="HR112" s="154"/>
      <c r="HS112" s="154"/>
      <c r="HT112" s="154"/>
      <c r="HU112" s="154"/>
      <c r="HV112" s="154"/>
      <c r="HW112" s="154"/>
      <c r="HX112" s="154"/>
      <c r="HY112" s="154"/>
      <c r="HZ112" s="154"/>
      <c r="IA112" s="154"/>
      <c r="IB112" s="154"/>
      <c r="IC112" s="154"/>
      <c r="ID112" s="154"/>
      <c r="IE112" s="154"/>
      <c r="IF112" s="154"/>
      <c r="IG112" s="154"/>
      <c r="IH112" s="154"/>
      <c r="II112" s="154"/>
      <c r="IJ112" s="154"/>
      <c r="IK112" s="154"/>
      <c r="IL112" s="154"/>
      <c r="IM112" s="154"/>
      <c r="IN112" s="154"/>
      <c r="IO112" s="154"/>
      <c r="IP112" s="154"/>
      <c r="IQ112" s="154"/>
      <c r="IR112" s="154"/>
      <c r="IS112" s="154"/>
      <c r="IT112" s="154"/>
      <c r="IU112" s="154"/>
      <c r="IV112" s="154"/>
      <c r="IW112" s="154"/>
      <c r="IX112" s="154"/>
      <c r="IY112" s="154"/>
      <c r="IZ112" s="154"/>
      <c r="JA112" s="154"/>
      <c r="JB112" s="154"/>
      <c r="JC112" s="154"/>
      <c r="JD112" s="154"/>
      <c r="JE112" s="154"/>
      <c r="JF112" s="154"/>
      <c r="JG112" s="154"/>
      <c r="JH112" s="154"/>
      <c r="JI112" s="154"/>
      <c r="JJ112" s="154"/>
      <c r="JK112" s="154"/>
      <c r="JL112" s="154"/>
      <c r="JM112" s="154"/>
      <c r="JN112" s="154"/>
      <c r="JO112" s="154"/>
      <c r="JP112" s="154"/>
      <c r="JQ112" s="154"/>
      <c r="JR112" s="154"/>
      <c r="JS112" s="154"/>
      <c r="JT112" s="154"/>
      <c r="JU112" s="154"/>
      <c r="JV112" s="154"/>
      <c r="JW112" s="154"/>
      <c r="JX112" s="154"/>
      <c r="JY112" s="154"/>
      <c r="JZ112" s="154"/>
      <c r="KA112" s="154"/>
      <c r="KB112" s="154"/>
      <c r="KC112" s="154"/>
      <c r="KD112" s="154"/>
      <c r="KE112" s="154"/>
      <c r="KF112" s="154"/>
      <c r="KG112" s="154"/>
      <c r="KH112" s="154"/>
      <c r="KI112" s="154"/>
      <c r="KJ112" s="154"/>
      <c r="KK112" s="154"/>
      <c r="KL112" s="154"/>
      <c r="KM112" s="154"/>
      <c r="KN112" s="154"/>
      <c r="KO112" s="154"/>
      <c r="KP112" s="154"/>
      <c r="KQ112" s="154"/>
      <c r="KR112" s="154"/>
      <c r="KS112" s="154"/>
      <c r="KT112" s="154"/>
      <c r="KU112" s="154"/>
      <c r="KV112" s="154"/>
      <c r="KW112" s="154"/>
      <c r="KX112" s="154"/>
      <c r="KY112" s="154"/>
      <c r="KZ112" s="154"/>
      <c r="LA112" s="154"/>
      <c r="LB112" s="154"/>
      <c r="LC112" s="154"/>
      <c r="LD112" s="154"/>
      <c r="LE112" s="154"/>
      <c r="LF112" s="154"/>
      <c r="LG112" s="154"/>
      <c r="LH112" s="154"/>
      <c r="LI112" s="154"/>
      <c r="LJ112" s="154"/>
      <c r="LK112" s="154"/>
      <c r="LL112" s="154"/>
      <c r="LM112" s="154"/>
      <c r="LN112" s="154"/>
      <c r="LO112" s="154"/>
      <c r="LP112" s="154"/>
      <c r="LQ112" s="154"/>
      <c r="LR112" s="154"/>
      <c r="LS112" s="154"/>
      <c r="LT112" s="154"/>
      <c r="LU112" s="154"/>
      <c r="LV112" s="154"/>
      <c r="LW112" s="154"/>
      <c r="LX112" s="154"/>
      <c r="LY112" s="154"/>
      <c r="LZ112" s="154"/>
      <c r="MA112" s="154"/>
      <c r="MB112" s="154"/>
      <c r="MC112" s="154"/>
      <c r="MD112" s="154"/>
      <c r="ME112" s="154"/>
      <c r="MF112" s="154"/>
      <c r="MG112" s="154"/>
      <c r="MH112" s="154"/>
      <c r="MI112" s="154"/>
      <c r="MJ112" s="154"/>
      <c r="MK112" s="154"/>
      <c r="ML112" s="154"/>
      <c r="MM112" s="154"/>
      <c r="MN112" s="154"/>
      <c r="MO112" s="154"/>
      <c r="MP112" s="154"/>
      <c r="MQ112" s="154"/>
      <c r="MR112" s="154"/>
      <c r="MS112" s="154"/>
      <c r="MT112" s="154"/>
      <c r="MU112" s="154"/>
      <c r="MV112" s="154"/>
      <c r="MW112" s="154"/>
      <c r="MX112" s="154"/>
      <c r="MY112" s="154"/>
      <c r="MZ112" s="154"/>
      <c r="NA112" s="154"/>
      <c r="NB112" s="154"/>
      <c r="NC112" s="154"/>
      <c r="ND112" s="154"/>
      <c r="NE112" s="154"/>
      <c r="NF112" s="154"/>
      <c r="NG112" s="154"/>
      <c r="NH112" s="154"/>
      <c r="NI112" s="154"/>
      <c r="NJ112" s="154"/>
      <c r="NK112" s="154"/>
      <c r="NL112" s="154"/>
      <c r="NM112" s="154"/>
      <c r="NN112" s="154"/>
      <c r="NO112" s="154"/>
      <c r="NP112" s="154"/>
      <c r="NQ112" s="154"/>
      <c r="NR112" s="154"/>
      <c r="NS112" s="154"/>
      <c r="NT112" s="154"/>
      <c r="NU112" s="154"/>
      <c r="NV112" s="154"/>
      <c r="NW112" s="154"/>
      <c r="NX112" s="154"/>
      <c r="NY112" s="154"/>
      <c r="NZ112" s="154"/>
      <c r="OA112" s="154"/>
      <c r="OB112" s="154"/>
      <c r="OC112" s="154"/>
      <c r="OD112" s="154"/>
      <c r="OE112" s="154"/>
      <c r="OF112" s="154"/>
      <c r="OG112" s="154"/>
      <c r="OH112" s="154"/>
      <c r="OI112" s="154"/>
      <c r="OJ112" s="154"/>
      <c r="OK112" s="154"/>
      <c r="OL112" s="154"/>
      <c r="OM112" s="154"/>
      <c r="ON112" s="154"/>
      <c r="OO112" s="154"/>
      <c r="OP112" s="154"/>
      <c r="OQ112" s="154"/>
      <c r="OR112" s="154"/>
      <c r="OS112" s="154"/>
      <c r="OT112" s="154"/>
      <c r="OU112" s="154"/>
      <c r="OV112" s="154"/>
      <c r="OW112" s="154"/>
      <c r="OX112" s="154"/>
      <c r="OY112" s="154"/>
      <c r="OZ112" s="154"/>
      <c r="PA112" s="154"/>
      <c r="PB112" s="154"/>
      <c r="PC112" s="154"/>
      <c r="PD112" s="154"/>
      <c r="PE112" s="154"/>
      <c r="PF112" s="154"/>
      <c r="PG112" s="154"/>
      <c r="PH112" s="154"/>
      <c r="PI112" s="154"/>
      <c r="PJ112" s="154"/>
      <c r="PK112" s="154"/>
      <c r="PL112" s="154"/>
      <c r="PM112" s="154"/>
      <c r="PN112" s="154"/>
      <c r="PO112" s="154"/>
      <c r="PP112" s="154"/>
      <c r="PQ112" s="154"/>
      <c r="PR112" s="154"/>
      <c r="PS112" s="154"/>
      <c r="PT112" s="154"/>
      <c r="PU112" s="154"/>
      <c r="PV112" s="154"/>
      <c r="PW112" s="154"/>
      <c r="PX112" s="154"/>
      <c r="PY112" s="154"/>
      <c r="PZ112" s="154"/>
      <c r="QA112" s="154"/>
      <c r="QB112" s="154"/>
      <c r="QC112" s="154"/>
      <c r="QD112" s="154"/>
      <c r="QE112" s="154"/>
      <c r="QF112" s="154"/>
      <c r="QG112" s="154"/>
      <c r="QH112" s="154"/>
      <c r="QI112" s="154"/>
      <c r="QJ112" s="154"/>
      <c r="QK112" s="154"/>
      <c r="QL112" s="154"/>
      <c r="QM112" s="154"/>
      <c r="QN112" s="154"/>
      <c r="QO112" s="154"/>
      <c r="QP112" s="154"/>
      <c r="QQ112" s="154"/>
      <c r="QR112" s="154"/>
      <c r="QS112" s="154"/>
      <c r="QT112" s="154"/>
      <c r="QU112" s="154"/>
      <c r="QV112" s="154"/>
      <c r="QW112" s="154"/>
      <c r="QX112" s="154"/>
      <c r="QY112" s="154"/>
      <c r="QZ112" s="154"/>
      <c r="RA112" s="154"/>
      <c r="RB112" s="154"/>
      <c r="RC112" s="154"/>
      <c r="RD112" s="154"/>
      <c r="RE112" s="154"/>
      <c r="RF112" s="154"/>
      <c r="RG112" s="154"/>
      <c r="RH112" s="154"/>
      <c r="RI112" s="154"/>
      <c r="RJ112" s="154"/>
      <c r="RK112" s="154"/>
      <c r="RL112" s="154"/>
      <c r="RM112" s="154"/>
      <c r="RN112" s="154"/>
      <c r="RO112" s="154"/>
      <c r="RP112" s="154"/>
      <c r="RQ112" s="154"/>
      <c r="RR112" s="154"/>
      <c r="RS112" s="154"/>
      <c r="RT112" s="154"/>
      <c r="RU112" s="154"/>
      <c r="RV112" s="154"/>
      <c r="RW112" s="154"/>
      <c r="RX112" s="154"/>
      <c r="RY112" s="154"/>
      <c r="RZ112" s="154"/>
      <c r="SA112" s="154"/>
      <c r="SB112" s="154"/>
      <c r="SC112" s="154"/>
      <c r="SD112" s="154"/>
      <c r="SE112" s="154"/>
      <c r="SF112" s="154"/>
      <c r="SG112" s="154"/>
      <c r="SH112" s="154"/>
      <c r="SI112" s="154"/>
      <c r="SJ112" s="154"/>
      <c r="SK112" s="154"/>
      <c r="SL112" s="154"/>
      <c r="SM112" s="154"/>
      <c r="SN112" s="154"/>
      <c r="SO112" s="154"/>
      <c r="SP112" s="154"/>
      <c r="SQ112" s="154"/>
      <c r="SR112" s="154"/>
      <c r="SS112" s="154"/>
      <c r="ST112" s="154"/>
      <c r="SU112" s="154"/>
      <c r="SV112" s="154"/>
      <c r="SW112" s="154"/>
      <c r="SX112" s="154"/>
      <c r="SY112" s="154"/>
      <c r="SZ112" s="154"/>
      <c r="TA112" s="154"/>
      <c r="TB112" s="154"/>
      <c r="TC112" s="154"/>
      <c r="TD112" s="154"/>
      <c r="TE112" s="154"/>
      <c r="TF112" s="154"/>
      <c r="TG112" s="154"/>
      <c r="TH112" s="154"/>
      <c r="TI112" s="154"/>
      <c r="TJ112" s="154"/>
      <c r="TK112" s="154"/>
      <c r="TL112" s="154"/>
      <c r="TM112" s="154"/>
      <c r="TN112" s="154"/>
      <c r="TO112" s="154"/>
      <c r="TP112" s="154"/>
      <c r="TQ112" s="154"/>
      <c r="TR112" s="154"/>
      <c r="TS112" s="154"/>
      <c r="TT112" s="154"/>
      <c r="TU112" s="154"/>
      <c r="TV112" s="154"/>
      <c r="TW112" s="154"/>
      <c r="TX112" s="154"/>
      <c r="TY112" s="154"/>
      <c r="TZ112" s="154"/>
      <c r="UA112" s="154"/>
      <c r="UB112" s="154"/>
      <c r="UC112" s="154"/>
      <c r="UD112" s="154"/>
      <c r="UE112" s="154"/>
      <c r="UF112" s="154"/>
      <c r="UG112" s="154"/>
      <c r="UH112" s="154"/>
      <c r="UI112" s="154"/>
      <c r="UJ112" s="154"/>
      <c r="UK112" s="154"/>
      <c r="UL112" s="154"/>
      <c r="UM112" s="154"/>
      <c r="UN112" s="154"/>
      <c r="UO112" s="154"/>
      <c r="UP112" s="154"/>
      <c r="UQ112" s="154"/>
      <c r="UR112" s="154"/>
      <c r="US112" s="154"/>
      <c r="UT112" s="154"/>
      <c r="UU112" s="154"/>
      <c r="UV112" s="154"/>
      <c r="UW112" s="154"/>
      <c r="UX112" s="154"/>
      <c r="UY112" s="154"/>
      <c r="UZ112" s="154"/>
      <c r="VA112" s="154"/>
      <c r="VB112" s="154"/>
      <c r="VC112" s="154"/>
      <c r="VD112" s="154"/>
      <c r="VE112" s="154"/>
      <c r="VF112" s="154"/>
      <c r="VG112" s="154"/>
      <c r="VH112" s="154"/>
      <c r="VI112" s="154"/>
      <c r="VJ112" s="154"/>
      <c r="VK112" s="154"/>
      <c r="VL112" s="154"/>
      <c r="VM112" s="154"/>
      <c r="VN112" s="154"/>
      <c r="VO112" s="154"/>
      <c r="VP112" s="154"/>
      <c r="VQ112" s="154"/>
      <c r="VR112" s="154"/>
      <c r="VS112" s="154"/>
      <c r="VT112" s="154"/>
      <c r="VU112" s="154"/>
      <c r="VV112" s="154"/>
      <c r="VW112" s="154"/>
      <c r="VX112" s="154"/>
      <c r="VY112" s="154"/>
      <c r="VZ112" s="154"/>
      <c r="WA112" s="154"/>
      <c r="WB112" s="154"/>
      <c r="WC112" s="154"/>
      <c r="WD112" s="154"/>
      <c r="WE112" s="154"/>
      <c r="WF112" s="154"/>
      <c r="WG112" s="154"/>
      <c r="WH112" s="154"/>
      <c r="WI112" s="154"/>
      <c r="WJ112" s="154"/>
      <c r="WK112" s="154"/>
      <c r="WL112" s="154"/>
      <c r="WM112" s="154"/>
      <c r="WN112" s="154"/>
      <c r="WO112" s="154"/>
      <c r="WP112" s="154"/>
      <c r="WQ112" s="154"/>
      <c r="WR112" s="154"/>
      <c r="WS112" s="154"/>
      <c r="WT112" s="154"/>
      <c r="WU112" s="154"/>
      <c r="WV112" s="154"/>
      <c r="WW112" s="154"/>
      <c r="WX112" s="154"/>
      <c r="WY112" s="154"/>
      <c r="WZ112" s="154"/>
      <c r="XA112" s="154"/>
      <c r="XB112" s="154"/>
      <c r="XC112" s="154"/>
      <c r="XD112" s="154"/>
      <c r="XE112" s="154"/>
      <c r="XF112" s="154"/>
      <c r="XG112" s="154"/>
      <c r="XH112" s="154"/>
      <c r="XI112" s="154"/>
      <c r="XJ112" s="154"/>
      <c r="XK112" s="154"/>
      <c r="XL112" s="154"/>
      <c r="XM112" s="154"/>
      <c r="XN112" s="154"/>
      <c r="XO112" s="154"/>
      <c r="XP112" s="154"/>
      <c r="XQ112" s="154"/>
      <c r="XR112" s="154"/>
      <c r="XS112" s="154"/>
      <c r="XT112" s="154"/>
      <c r="XU112" s="154"/>
      <c r="XV112" s="154"/>
      <c r="XW112" s="154"/>
      <c r="XX112" s="154"/>
      <c r="XY112" s="154"/>
      <c r="XZ112" s="154"/>
      <c r="YA112" s="154"/>
      <c r="YB112" s="154"/>
      <c r="YC112" s="154"/>
      <c r="YD112" s="154"/>
      <c r="YE112" s="154"/>
      <c r="YF112" s="154"/>
      <c r="YG112" s="154"/>
      <c r="YH112" s="154"/>
      <c r="YI112" s="154"/>
      <c r="YJ112" s="154"/>
      <c r="YK112" s="154"/>
      <c r="YL112" s="154"/>
      <c r="YM112" s="154"/>
      <c r="YN112" s="154"/>
      <c r="YO112" s="154"/>
      <c r="YP112" s="154"/>
      <c r="YQ112" s="154"/>
      <c r="YR112" s="154"/>
      <c r="YS112" s="154"/>
      <c r="YT112" s="154"/>
      <c r="YU112" s="154"/>
      <c r="YV112" s="154"/>
      <c r="YW112" s="154"/>
      <c r="YX112" s="154"/>
      <c r="YY112" s="154"/>
      <c r="YZ112" s="154"/>
      <c r="ZA112" s="154"/>
      <c r="ZB112" s="154"/>
      <c r="ZC112" s="154"/>
      <c r="ZD112" s="154"/>
      <c r="ZE112" s="154"/>
      <c r="ZF112" s="154"/>
      <c r="ZG112" s="154"/>
      <c r="ZH112" s="154"/>
      <c r="ZI112" s="154"/>
      <c r="ZJ112" s="154"/>
      <c r="ZK112" s="154"/>
      <c r="ZL112" s="154"/>
      <c r="ZM112" s="154"/>
      <c r="ZN112" s="154"/>
      <c r="ZO112" s="154"/>
      <c r="ZP112" s="154"/>
      <c r="ZQ112" s="154"/>
      <c r="ZR112" s="154"/>
      <c r="ZS112" s="154"/>
      <c r="ZT112" s="154"/>
      <c r="ZU112" s="154"/>
      <c r="ZV112" s="154"/>
      <c r="ZW112" s="154"/>
      <c r="ZX112" s="154"/>
      <c r="ZY112" s="154"/>
      <c r="ZZ112" s="154"/>
      <c r="AAA112" s="154"/>
      <c r="AAB112" s="154"/>
      <c r="AAC112" s="154"/>
      <c r="AAD112" s="154"/>
      <c r="AAE112" s="154"/>
      <c r="AAF112" s="154"/>
      <c r="AAG112" s="154"/>
      <c r="AAH112" s="154"/>
      <c r="AAI112" s="154"/>
      <c r="AAJ112" s="154"/>
      <c r="AAK112" s="154"/>
      <c r="AAL112" s="154"/>
      <c r="AAM112" s="154"/>
      <c r="AAN112" s="154"/>
      <c r="AAO112" s="154"/>
      <c r="AAP112" s="154"/>
      <c r="AAQ112" s="154"/>
      <c r="AAR112" s="154"/>
      <c r="AAS112" s="154"/>
      <c r="AAT112" s="154"/>
      <c r="AAU112" s="154"/>
      <c r="AAV112" s="154"/>
      <c r="AAW112" s="154"/>
      <c r="AAX112" s="154"/>
      <c r="AAY112" s="154"/>
      <c r="AAZ112" s="154"/>
      <c r="ABA112" s="154"/>
      <c r="ABB112" s="154"/>
      <c r="ABC112" s="154"/>
      <c r="ABD112" s="154"/>
      <c r="ABE112" s="154"/>
      <c r="ABF112" s="154"/>
      <c r="ABG112" s="154"/>
      <c r="ABH112" s="154"/>
      <c r="ABI112" s="154"/>
      <c r="ABJ112" s="154"/>
      <c r="ABK112" s="154"/>
      <c r="ABL112" s="154"/>
      <c r="ABM112" s="154"/>
      <c r="ABN112" s="154"/>
      <c r="ABO112" s="154"/>
      <c r="ABP112" s="154"/>
      <c r="ABQ112" s="154"/>
      <c r="ABR112" s="154"/>
      <c r="ABS112" s="154"/>
      <c r="ABT112" s="154"/>
      <c r="ABU112" s="154"/>
      <c r="ABV112" s="154"/>
      <c r="ABW112" s="154"/>
      <c r="ABX112" s="154"/>
      <c r="ABY112" s="154"/>
      <c r="ABZ112" s="154"/>
      <c r="ACA112" s="154"/>
      <c r="ACB112" s="154"/>
      <c r="ACC112" s="154"/>
      <c r="ACD112" s="154"/>
      <c r="ACE112" s="154"/>
      <c r="ACF112" s="154"/>
      <c r="ACG112" s="154"/>
      <c r="ACH112" s="154"/>
      <c r="ACI112" s="154"/>
      <c r="ACJ112" s="154"/>
      <c r="ACK112" s="154"/>
      <c r="ACL112" s="154"/>
      <c r="ACM112" s="154"/>
      <c r="ACN112" s="154"/>
      <c r="ACO112" s="154"/>
      <c r="ACP112" s="154"/>
      <c r="ACQ112" s="154"/>
      <c r="ACR112" s="154"/>
      <c r="ACS112" s="154"/>
      <c r="ACT112" s="154"/>
      <c r="ACU112" s="154"/>
      <c r="ACV112" s="154"/>
      <c r="ACW112" s="154"/>
      <c r="ACX112" s="154"/>
      <c r="ACY112" s="154"/>
      <c r="ACZ112" s="154"/>
      <c r="ADA112" s="154"/>
      <c r="ADB112" s="154"/>
      <c r="ADC112" s="154"/>
      <c r="ADD112" s="154"/>
      <c r="ADE112" s="154"/>
      <c r="ADF112" s="154"/>
      <c r="ADG112" s="154"/>
      <c r="ADH112" s="154"/>
      <c r="ADI112" s="154"/>
      <c r="ADJ112" s="154"/>
      <c r="ADK112" s="154"/>
      <c r="ADL112" s="154"/>
      <c r="ADM112" s="154"/>
      <c r="ADN112" s="154"/>
      <c r="ADO112" s="154"/>
      <c r="ADP112" s="154"/>
      <c r="ADQ112" s="154"/>
      <c r="ADR112" s="154"/>
      <c r="ADS112" s="154"/>
      <c r="ADT112" s="154"/>
      <c r="ADU112" s="154"/>
      <c r="ADV112" s="154"/>
      <c r="ADW112" s="154"/>
      <c r="ADX112" s="154"/>
      <c r="ADY112" s="154"/>
      <c r="ADZ112" s="154"/>
      <c r="AEA112" s="154"/>
      <c r="AEB112" s="154"/>
      <c r="AEC112" s="154"/>
      <c r="AED112" s="154"/>
      <c r="AEE112" s="154"/>
      <c r="AEF112" s="154"/>
      <c r="AEG112" s="154"/>
      <c r="AEH112" s="154"/>
      <c r="AEI112" s="154"/>
      <c r="AEJ112" s="154"/>
      <c r="AEK112" s="154"/>
      <c r="AEL112" s="154"/>
      <c r="AEM112" s="154"/>
      <c r="AEN112" s="154"/>
      <c r="AEO112" s="154"/>
      <c r="AEP112" s="154"/>
      <c r="AEQ112" s="154"/>
      <c r="AER112" s="154"/>
      <c r="AES112" s="154"/>
      <c r="AET112" s="154"/>
      <c r="AEU112" s="154"/>
      <c r="AEV112" s="154"/>
      <c r="AEW112" s="154"/>
      <c r="AEX112" s="154"/>
      <c r="AEY112" s="154"/>
      <c r="AEZ112" s="154"/>
      <c r="AFA112" s="154"/>
      <c r="AFB112" s="154"/>
      <c r="AFC112" s="154"/>
      <c r="AFD112" s="154"/>
      <c r="AFE112" s="154"/>
      <c r="AFF112" s="154"/>
      <c r="AFG112" s="154"/>
      <c r="AFH112" s="154"/>
      <c r="AFI112" s="154"/>
      <c r="AFJ112" s="154"/>
      <c r="AFK112" s="154"/>
      <c r="AFL112" s="154"/>
      <c r="AFM112" s="154"/>
      <c r="AFN112" s="154"/>
      <c r="AFO112" s="154"/>
      <c r="AFP112" s="154"/>
      <c r="AFQ112" s="154"/>
      <c r="AFR112" s="154"/>
      <c r="AFS112" s="154"/>
      <c r="AFT112" s="154"/>
      <c r="AFU112" s="154"/>
      <c r="AFV112" s="154"/>
      <c r="AFW112" s="154"/>
      <c r="AFX112" s="154"/>
      <c r="AFY112" s="154"/>
      <c r="AFZ112" s="154"/>
      <c r="AGA112" s="154"/>
      <c r="AGB112" s="154"/>
      <c r="AGC112" s="154"/>
      <c r="AGD112" s="154"/>
      <c r="AGE112" s="154"/>
      <c r="AGF112" s="154"/>
      <c r="AGG112" s="154"/>
      <c r="AGH112" s="154"/>
      <c r="AGI112" s="154"/>
      <c r="AGJ112" s="154"/>
      <c r="AGK112" s="154"/>
      <c r="AGL112" s="154"/>
      <c r="AGM112" s="154"/>
      <c r="AGN112" s="154"/>
      <c r="AGO112" s="154"/>
      <c r="AGP112" s="154"/>
      <c r="AGQ112" s="154"/>
      <c r="AGR112" s="154"/>
      <c r="AGS112" s="154"/>
      <c r="AGT112" s="154"/>
      <c r="AGU112" s="154"/>
      <c r="AGV112" s="154"/>
      <c r="AGW112" s="154"/>
      <c r="AGX112" s="154"/>
      <c r="AGY112" s="154"/>
      <c r="AGZ112" s="154"/>
      <c r="AHA112" s="154"/>
      <c r="AHB112" s="154"/>
      <c r="AHC112" s="154"/>
      <c r="AHD112" s="154"/>
      <c r="AHE112" s="154"/>
      <c r="AHF112" s="154"/>
      <c r="AHG112" s="154"/>
      <c r="AHH112" s="154"/>
      <c r="AHI112" s="154"/>
      <c r="AHJ112" s="154"/>
      <c r="AHK112" s="154"/>
      <c r="AHL112" s="154"/>
      <c r="AHM112" s="154"/>
      <c r="AHN112" s="154"/>
      <c r="AHO112" s="154"/>
      <c r="AHP112" s="154"/>
      <c r="AHQ112" s="154"/>
      <c r="AHR112" s="154"/>
      <c r="AHS112" s="154"/>
      <c r="AHT112" s="154"/>
      <c r="AHU112" s="154"/>
      <c r="AHV112" s="154"/>
      <c r="AHW112" s="154"/>
      <c r="AHX112" s="154"/>
      <c r="AHY112" s="154"/>
      <c r="AHZ112" s="154"/>
      <c r="AIA112" s="154"/>
      <c r="AIB112" s="154"/>
      <c r="AIC112" s="154"/>
      <c r="AID112" s="154"/>
      <c r="AIE112" s="154"/>
      <c r="AIF112" s="154"/>
      <c r="AIG112" s="154"/>
      <c r="AIH112" s="154"/>
      <c r="AII112" s="154"/>
      <c r="AIJ112" s="154"/>
      <c r="AIK112" s="154"/>
      <c r="AIL112" s="154"/>
      <c r="AIM112" s="154"/>
      <c r="AIN112" s="154"/>
      <c r="AIO112" s="154"/>
      <c r="AIP112" s="154"/>
      <c r="AIQ112" s="154"/>
      <c r="AIR112" s="154"/>
      <c r="AIS112" s="154"/>
      <c r="AIT112" s="154"/>
      <c r="AIU112" s="154"/>
      <c r="AIV112" s="154"/>
      <c r="AIW112" s="154"/>
      <c r="AIX112" s="154"/>
      <c r="AIY112" s="154"/>
      <c r="AIZ112" s="154"/>
      <c r="AJA112" s="154"/>
      <c r="AJB112" s="154"/>
      <c r="AJC112" s="154"/>
      <c r="AJD112" s="154"/>
      <c r="AJE112" s="154"/>
      <c r="AJF112" s="154"/>
      <c r="AJG112" s="154"/>
      <c r="AJH112" s="154"/>
      <c r="AJI112" s="154"/>
      <c r="AJJ112" s="154"/>
      <c r="AJK112" s="154"/>
      <c r="AJL112" s="154"/>
      <c r="AJM112" s="154"/>
      <c r="AJN112" s="154"/>
      <c r="AJO112" s="154"/>
      <c r="AJP112" s="154"/>
      <c r="AJQ112" s="154"/>
      <c r="AJR112" s="154"/>
      <c r="AJS112" s="154"/>
      <c r="AJT112" s="154"/>
      <c r="AJU112" s="154"/>
      <c r="AJV112" s="154"/>
      <c r="AJW112" s="154"/>
      <c r="AJX112" s="154"/>
      <c r="AJY112" s="154"/>
      <c r="AJZ112" s="154"/>
      <c r="AKA112" s="154"/>
      <c r="AKB112" s="154"/>
      <c r="AKC112" s="154"/>
      <c r="AKD112" s="154"/>
      <c r="AKE112" s="154"/>
      <c r="AKF112" s="154"/>
      <c r="AKG112" s="154"/>
      <c r="AKH112" s="154"/>
      <c r="AKI112" s="154"/>
      <c r="AKJ112" s="154"/>
      <c r="AKK112" s="154"/>
      <c r="AKL112" s="154"/>
      <c r="AKM112" s="154"/>
      <c r="AKN112" s="154"/>
      <c r="AKO112" s="154"/>
      <c r="AKP112" s="154"/>
      <c r="AKQ112" s="154"/>
      <c r="AKR112" s="154"/>
      <c r="AKS112" s="154"/>
      <c r="AKT112" s="154"/>
      <c r="AKU112" s="154"/>
      <c r="AKV112" s="154"/>
      <c r="AKW112" s="154"/>
      <c r="AKX112" s="154"/>
      <c r="AKY112" s="154"/>
      <c r="AKZ112" s="154"/>
      <c r="ALA112" s="154"/>
      <c r="ALB112" s="154"/>
      <c r="ALC112" s="154"/>
      <c r="ALD112" s="154"/>
      <c r="ALE112" s="154"/>
      <c r="ALF112" s="154"/>
      <c r="ALG112" s="154"/>
      <c r="ALH112" s="154"/>
      <c r="ALI112" s="154"/>
      <c r="ALJ112" s="154"/>
      <c r="ALK112" s="154"/>
      <c r="ALL112" s="154"/>
      <c r="ALM112" s="154"/>
      <c r="ALN112" s="154"/>
      <c r="ALO112" s="154"/>
      <c r="ALP112" s="154"/>
      <c r="ALQ112" s="154"/>
      <c r="ALR112" s="154"/>
      <c r="ALS112" s="154"/>
      <c r="ALT112" s="154"/>
      <c r="ALU112" s="154"/>
      <c r="ALV112" s="154"/>
      <c r="ALW112" s="154"/>
      <c r="ALX112" s="154"/>
      <c r="ALY112" s="154"/>
      <c r="ALZ112" s="154"/>
      <c r="AMA112" s="154"/>
      <c r="AMB112" s="154"/>
      <c r="AMC112" s="154"/>
      <c r="AMD112" s="154"/>
      <c r="AME112" s="154"/>
      <c r="AMF112" s="154"/>
      <c r="AMG112" s="154"/>
      <c r="AMH112" s="154"/>
      <c r="AMI112" s="154"/>
    </row>
    <row r="113" spans="1:1023" ht="12" hidden="1" customHeight="1" x14ac:dyDescent="0.2">
      <c r="A113" s="197" t="s">
        <v>169</v>
      </c>
      <c r="B113" s="315" t="s">
        <v>170</v>
      </c>
      <c r="C113" s="315"/>
      <c r="D113" s="315"/>
      <c r="E113" s="315"/>
      <c r="F113" s="315"/>
      <c r="G113" s="315"/>
      <c r="H113" s="315"/>
      <c r="I113" s="315"/>
      <c r="J113" s="315"/>
      <c r="K113" s="315"/>
      <c r="L113" s="315"/>
      <c r="M113" s="315"/>
      <c r="N113" s="315"/>
      <c r="O113" s="315"/>
      <c r="P113" s="315"/>
      <c r="Q113" s="315"/>
      <c r="R113" s="315"/>
      <c r="S113" s="315"/>
      <c r="T113" s="315"/>
      <c r="U113" s="315"/>
      <c r="V113" s="315"/>
      <c r="W113" s="315"/>
      <c r="X113" s="315"/>
      <c r="Y113" s="315"/>
      <c r="Z113" s="315"/>
      <c r="AA113" s="315"/>
      <c r="AB113" s="315"/>
      <c r="AC113" s="315"/>
      <c r="AD113" s="198"/>
      <c r="AE113" s="199"/>
      <c r="AF113" s="199"/>
      <c r="AG113" s="199"/>
      <c r="AH113" s="190"/>
      <c r="AI113" s="198"/>
      <c r="AJ113" s="199"/>
      <c r="AK113" s="199"/>
      <c r="AL113" s="199"/>
      <c r="AM113" s="191"/>
      <c r="AN113" s="198"/>
      <c r="AO113" s="199"/>
      <c r="AP113" s="199"/>
      <c r="AQ113" s="199"/>
      <c r="AR113" s="190"/>
      <c r="AS113" s="198"/>
      <c r="AT113" s="199"/>
      <c r="AU113" s="199"/>
      <c r="AV113" s="199"/>
      <c r="AW113" s="190"/>
      <c r="AX113" s="198"/>
      <c r="AY113" s="199"/>
      <c r="AZ113" s="199"/>
      <c r="BA113" s="199"/>
      <c r="BB113" s="190"/>
      <c r="BC113" s="198"/>
      <c r="BD113" s="199"/>
      <c r="BE113" s="199"/>
      <c r="BF113" s="199"/>
      <c r="BG113" s="190"/>
      <c r="BH113" s="198"/>
      <c r="BI113" s="199"/>
      <c r="BJ113" s="199"/>
      <c r="BK113" s="199"/>
      <c r="BL113" s="190"/>
      <c r="BM113" s="198"/>
      <c r="BN113" s="199"/>
      <c r="BO113" s="199"/>
      <c r="BP113" s="199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4"/>
      <c r="CR113" s="154"/>
      <c r="CS113" s="154"/>
      <c r="CT113" s="154"/>
      <c r="CU113" s="154"/>
      <c r="CV113" s="154"/>
      <c r="CW113" s="154"/>
      <c r="CX113" s="154"/>
      <c r="CY113" s="154"/>
      <c r="CZ113" s="154"/>
      <c r="DA113" s="154"/>
      <c r="DB113" s="154"/>
      <c r="DC113" s="154"/>
      <c r="DD113" s="154"/>
      <c r="DE113" s="154"/>
      <c r="DF113" s="154"/>
      <c r="DG113" s="154"/>
      <c r="DH113" s="154"/>
      <c r="DI113" s="154"/>
      <c r="DJ113" s="154"/>
      <c r="DK113" s="154"/>
      <c r="DL113" s="154"/>
      <c r="DM113" s="154"/>
      <c r="DN113" s="154"/>
      <c r="DO113" s="154"/>
      <c r="DP113" s="154"/>
      <c r="DQ113" s="154"/>
      <c r="DR113" s="154"/>
      <c r="DS113" s="154"/>
      <c r="DT113" s="154"/>
      <c r="DU113" s="154"/>
      <c r="DV113" s="154"/>
      <c r="DW113" s="154"/>
      <c r="DX113" s="154"/>
      <c r="DY113" s="154"/>
      <c r="DZ113" s="154"/>
      <c r="EA113" s="154"/>
      <c r="EB113" s="154"/>
      <c r="EC113" s="154"/>
      <c r="ED113" s="154"/>
      <c r="EE113" s="154"/>
      <c r="EF113" s="154"/>
      <c r="EG113" s="154"/>
      <c r="EH113" s="154"/>
      <c r="EI113" s="154"/>
      <c r="EJ113" s="154"/>
      <c r="EK113" s="154"/>
      <c r="EL113" s="154"/>
      <c r="EM113" s="154"/>
      <c r="EN113" s="154"/>
      <c r="EO113" s="154"/>
      <c r="EP113" s="154"/>
      <c r="EQ113" s="154"/>
      <c r="ER113" s="154"/>
      <c r="ES113" s="154"/>
      <c r="ET113" s="154"/>
      <c r="EU113" s="154"/>
      <c r="EV113" s="154"/>
      <c r="EW113" s="154"/>
      <c r="EX113" s="154"/>
      <c r="EY113" s="154"/>
      <c r="EZ113" s="154"/>
      <c r="FA113" s="154"/>
      <c r="FB113" s="154"/>
      <c r="FC113" s="154"/>
      <c r="FD113" s="154"/>
      <c r="FE113" s="154"/>
      <c r="FF113" s="154"/>
      <c r="FG113" s="154"/>
      <c r="FH113" s="154"/>
      <c r="FI113" s="154"/>
      <c r="FJ113" s="154"/>
      <c r="FK113" s="154"/>
      <c r="FL113" s="154"/>
      <c r="FM113" s="154"/>
      <c r="FN113" s="154"/>
      <c r="FO113" s="154"/>
      <c r="FP113" s="154"/>
      <c r="FQ113" s="154"/>
      <c r="FR113" s="154"/>
      <c r="FS113" s="154"/>
      <c r="FT113" s="154"/>
      <c r="FU113" s="154"/>
      <c r="FV113" s="154"/>
      <c r="FW113" s="154"/>
      <c r="FX113" s="154"/>
      <c r="FY113" s="154"/>
      <c r="FZ113" s="154"/>
      <c r="GA113" s="154"/>
      <c r="GB113" s="154"/>
      <c r="GC113" s="154"/>
      <c r="GD113" s="154"/>
      <c r="GE113" s="154"/>
      <c r="GF113" s="154"/>
      <c r="GG113" s="154"/>
      <c r="GH113" s="154"/>
      <c r="GI113" s="154"/>
      <c r="GJ113" s="154"/>
      <c r="GK113" s="154"/>
      <c r="GL113" s="154"/>
      <c r="GM113" s="154"/>
      <c r="GN113" s="154"/>
      <c r="GO113" s="154"/>
      <c r="GP113" s="154"/>
      <c r="GQ113" s="154"/>
      <c r="GR113" s="154"/>
      <c r="GS113" s="154"/>
      <c r="GT113" s="154"/>
      <c r="GU113" s="154"/>
      <c r="GV113" s="154"/>
      <c r="GW113" s="154"/>
      <c r="GX113" s="154"/>
      <c r="GY113" s="154"/>
      <c r="GZ113" s="154"/>
      <c r="HA113" s="154"/>
      <c r="HB113" s="154"/>
      <c r="HC113" s="154"/>
      <c r="HD113" s="154"/>
      <c r="HE113" s="154"/>
      <c r="HF113" s="154"/>
      <c r="HG113" s="154"/>
      <c r="HH113" s="154"/>
      <c r="HI113" s="154"/>
      <c r="HJ113" s="154"/>
      <c r="HK113" s="154"/>
      <c r="HL113" s="154"/>
      <c r="HM113" s="154"/>
      <c r="HN113" s="154"/>
      <c r="HO113" s="154"/>
      <c r="HP113" s="154"/>
      <c r="HQ113" s="154"/>
      <c r="HR113" s="154"/>
      <c r="HS113" s="154"/>
      <c r="HT113" s="154"/>
      <c r="HU113" s="154"/>
      <c r="HV113" s="154"/>
      <c r="HW113" s="154"/>
      <c r="HX113" s="154"/>
      <c r="HY113" s="154"/>
      <c r="HZ113" s="154"/>
      <c r="IA113" s="154"/>
      <c r="IB113" s="154"/>
      <c r="IC113" s="154"/>
      <c r="ID113" s="154"/>
      <c r="IE113" s="154"/>
      <c r="IF113" s="154"/>
      <c r="IG113" s="154"/>
      <c r="IH113" s="154"/>
      <c r="II113" s="154"/>
      <c r="IJ113" s="154"/>
      <c r="IK113" s="154"/>
      <c r="IL113" s="154"/>
      <c r="IM113" s="154"/>
      <c r="IN113" s="154"/>
      <c r="IO113" s="154"/>
      <c r="IP113" s="154"/>
      <c r="IQ113" s="154"/>
      <c r="IR113" s="154"/>
      <c r="IS113" s="154"/>
      <c r="IT113" s="154"/>
      <c r="IU113" s="154"/>
      <c r="IV113" s="154"/>
      <c r="IW113" s="154"/>
      <c r="IX113" s="154"/>
      <c r="IY113" s="154"/>
      <c r="IZ113" s="154"/>
      <c r="JA113" s="154"/>
      <c r="JB113" s="154"/>
      <c r="JC113" s="154"/>
      <c r="JD113" s="154"/>
      <c r="JE113" s="154"/>
      <c r="JF113" s="154"/>
      <c r="JG113" s="154"/>
      <c r="JH113" s="154"/>
      <c r="JI113" s="154"/>
      <c r="JJ113" s="154"/>
      <c r="JK113" s="154"/>
      <c r="JL113" s="154"/>
      <c r="JM113" s="154"/>
      <c r="JN113" s="154"/>
      <c r="JO113" s="154"/>
      <c r="JP113" s="154"/>
      <c r="JQ113" s="154"/>
      <c r="JR113" s="154"/>
      <c r="JS113" s="154"/>
      <c r="JT113" s="154"/>
      <c r="JU113" s="154"/>
      <c r="JV113" s="154"/>
      <c r="JW113" s="154"/>
      <c r="JX113" s="154"/>
      <c r="JY113" s="154"/>
      <c r="JZ113" s="154"/>
      <c r="KA113" s="154"/>
      <c r="KB113" s="154"/>
      <c r="KC113" s="154"/>
      <c r="KD113" s="154"/>
      <c r="KE113" s="154"/>
      <c r="KF113" s="154"/>
      <c r="KG113" s="154"/>
      <c r="KH113" s="154"/>
      <c r="KI113" s="154"/>
      <c r="KJ113" s="154"/>
      <c r="KK113" s="154"/>
      <c r="KL113" s="154"/>
      <c r="KM113" s="154"/>
      <c r="KN113" s="154"/>
      <c r="KO113" s="154"/>
      <c r="KP113" s="154"/>
      <c r="KQ113" s="154"/>
      <c r="KR113" s="154"/>
      <c r="KS113" s="154"/>
      <c r="KT113" s="154"/>
      <c r="KU113" s="154"/>
      <c r="KV113" s="154"/>
      <c r="KW113" s="154"/>
      <c r="KX113" s="154"/>
      <c r="KY113" s="154"/>
      <c r="KZ113" s="154"/>
      <c r="LA113" s="154"/>
      <c r="LB113" s="154"/>
      <c r="LC113" s="154"/>
      <c r="LD113" s="154"/>
      <c r="LE113" s="154"/>
      <c r="LF113" s="154"/>
      <c r="LG113" s="154"/>
      <c r="LH113" s="154"/>
      <c r="LI113" s="154"/>
      <c r="LJ113" s="154"/>
      <c r="LK113" s="154"/>
      <c r="LL113" s="154"/>
      <c r="LM113" s="154"/>
      <c r="LN113" s="154"/>
      <c r="LO113" s="154"/>
      <c r="LP113" s="154"/>
      <c r="LQ113" s="154"/>
      <c r="LR113" s="154"/>
      <c r="LS113" s="154"/>
      <c r="LT113" s="154"/>
      <c r="LU113" s="154"/>
      <c r="LV113" s="154"/>
      <c r="LW113" s="154"/>
      <c r="LX113" s="154"/>
      <c r="LY113" s="154"/>
      <c r="LZ113" s="154"/>
      <c r="MA113" s="154"/>
      <c r="MB113" s="154"/>
      <c r="MC113" s="154"/>
      <c r="MD113" s="154"/>
      <c r="ME113" s="154"/>
      <c r="MF113" s="154"/>
      <c r="MG113" s="154"/>
      <c r="MH113" s="154"/>
      <c r="MI113" s="154"/>
      <c r="MJ113" s="154"/>
      <c r="MK113" s="154"/>
      <c r="ML113" s="154"/>
      <c r="MM113" s="154"/>
      <c r="MN113" s="154"/>
      <c r="MO113" s="154"/>
      <c r="MP113" s="154"/>
      <c r="MQ113" s="154"/>
      <c r="MR113" s="154"/>
      <c r="MS113" s="154"/>
      <c r="MT113" s="154"/>
      <c r="MU113" s="154"/>
      <c r="MV113" s="154"/>
      <c r="MW113" s="154"/>
      <c r="MX113" s="154"/>
      <c r="MY113" s="154"/>
      <c r="MZ113" s="154"/>
      <c r="NA113" s="154"/>
      <c r="NB113" s="154"/>
      <c r="NC113" s="154"/>
      <c r="ND113" s="154"/>
      <c r="NE113" s="154"/>
      <c r="NF113" s="154"/>
      <c r="NG113" s="154"/>
      <c r="NH113" s="154"/>
      <c r="NI113" s="154"/>
      <c r="NJ113" s="154"/>
      <c r="NK113" s="154"/>
      <c r="NL113" s="154"/>
      <c r="NM113" s="154"/>
      <c r="NN113" s="154"/>
      <c r="NO113" s="154"/>
      <c r="NP113" s="154"/>
      <c r="NQ113" s="154"/>
      <c r="NR113" s="154"/>
      <c r="NS113" s="154"/>
      <c r="NT113" s="154"/>
      <c r="NU113" s="154"/>
      <c r="NV113" s="154"/>
      <c r="NW113" s="154"/>
      <c r="NX113" s="154"/>
      <c r="NY113" s="154"/>
      <c r="NZ113" s="154"/>
      <c r="OA113" s="154"/>
      <c r="OB113" s="154"/>
      <c r="OC113" s="154"/>
      <c r="OD113" s="154"/>
      <c r="OE113" s="154"/>
      <c r="OF113" s="154"/>
      <c r="OG113" s="154"/>
      <c r="OH113" s="154"/>
      <c r="OI113" s="154"/>
      <c r="OJ113" s="154"/>
      <c r="OK113" s="154"/>
      <c r="OL113" s="154"/>
      <c r="OM113" s="154"/>
      <c r="ON113" s="154"/>
      <c r="OO113" s="154"/>
      <c r="OP113" s="154"/>
      <c r="OQ113" s="154"/>
      <c r="OR113" s="154"/>
      <c r="OS113" s="154"/>
      <c r="OT113" s="154"/>
      <c r="OU113" s="154"/>
      <c r="OV113" s="154"/>
      <c r="OW113" s="154"/>
      <c r="OX113" s="154"/>
      <c r="OY113" s="154"/>
      <c r="OZ113" s="154"/>
      <c r="PA113" s="154"/>
      <c r="PB113" s="154"/>
      <c r="PC113" s="154"/>
      <c r="PD113" s="154"/>
      <c r="PE113" s="154"/>
      <c r="PF113" s="154"/>
      <c r="PG113" s="154"/>
      <c r="PH113" s="154"/>
      <c r="PI113" s="154"/>
      <c r="PJ113" s="154"/>
      <c r="PK113" s="154"/>
      <c r="PL113" s="154"/>
      <c r="PM113" s="154"/>
      <c r="PN113" s="154"/>
      <c r="PO113" s="154"/>
      <c r="PP113" s="154"/>
      <c r="PQ113" s="154"/>
      <c r="PR113" s="154"/>
      <c r="PS113" s="154"/>
      <c r="PT113" s="154"/>
      <c r="PU113" s="154"/>
      <c r="PV113" s="154"/>
      <c r="PW113" s="154"/>
      <c r="PX113" s="154"/>
      <c r="PY113" s="154"/>
      <c r="PZ113" s="154"/>
      <c r="QA113" s="154"/>
      <c r="QB113" s="154"/>
      <c r="QC113" s="154"/>
      <c r="QD113" s="154"/>
      <c r="QE113" s="154"/>
      <c r="QF113" s="154"/>
      <c r="QG113" s="154"/>
      <c r="QH113" s="154"/>
      <c r="QI113" s="154"/>
      <c r="QJ113" s="154"/>
      <c r="QK113" s="154"/>
      <c r="QL113" s="154"/>
      <c r="QM113" s="154"/>
      <c r="QN113" s="154"/>
      <c r="QO113" s="154"/>
      <c r="QP113" s="154"/>
      <c r="QQ113" s="154"/>
      <c r="QR113" s="154"/>
      <c r="QS113" s="154"/>
      <c r="QT113" s="154"/>
      <c r="QU113" s="154"/>
      <c r="QV113" s="154"/>
      <c r="QW113" s="154"/>
      <c r="QX113" s="154"/>
      <c r="QY113" s="154"/>
      <c r="QZ113" s="154"/>
      <c r="RA113" s="154"/>
      <c r="RB113" s="154"/>
      <c r="RC113" s="154"/>
      <c r="RD113" s="154"/>
      <c r="RE113" s="154"/>
      <c r="RF113" s="154"/>
      <c r="RG113" s="154"/>
      <c r="RH113" s="154"/>
      <c r="RI113" s="154"/>
      <c r="RJ113" s="154"/>
      <c r="RK113" s="154"/>
      <c r="RL113" s="154"/>
      <c r="RM113" s="154"/>
      <c r="RN113" s="154"/>
      <c r="RO113" s="154"/>
      <c r="RP113" s="154"/>
      <c r="RQ113" s="154"/>
      <c r="RR113" s="154"/>
      <c r="RS113" s="154"/>
      <c r="RT113" s="154"/>
      <c r="RU113" s="154"/>
      <c r="RV113" s="154"/>
      <c r="RW113" s="154"/>
      <c r="RX113" s="154"/>
      <c r="RY113" s="154"/>
      <c r="RZ113" s="154"/>
      <c r="SA113" s="154"/>
      <c r="SB113" s="154"/>
      <c r="SC113" s="154"/>
      <c r="SD113" s="154"/>
      <c r="SE113" s="154"/>
      <c r="SF113" s="154"/>
      <c r="SG113" s="154"/>
      <c r="SH113" s="154"/>
      <c r="SI113" s="154"/>
      <c r="SJ113" s="154"/>
      <c r="SK113" s="154"/>
      <c r="SL113" s="154"/>
      <c r="SM113" s="154"/>
      <c r="SN113" s="154"/>
      <c r="SO113" s="154"/>
      <c r="SP113" s="154"/>
      <c r="SQ113" s="154"/>
      <c r="SR113" s="154"/>
      <c r="SS113" s="154"/>
      <c r="ST113" s="154"/>
      <c r="SU113" s="154"/>
      <c r="SV113" s="154"/>
      <c r="SW113" s="154"/>
      <c r="SX113" s="154"/>
      <c r="SY113" s="154"/>
      <c r="SZ113" s="154"/>
      <c r="TA113" s="154"/>
      <c r="TB113" s="154"/>
      <c r="TC113" s="154"/>
      <c r="TD113" s="154"/>
      <c r="TE113" s="154"/>
      <c r="TF113" s="154"/>
      <c r="TG113" s="154"/>
      <c r="TH113" s="154"/>
      <c r="TI113" s="154"/>
      <c r="TJ113" s="154"/>
      <c r="TK113" s="154"/>
      <c r="TL113" s="154"/>
      <c r="TM113" s="154"/>
      <c r="TN113" s="154"/>
      <c r="TO113" s="154"/>
      <c r="TP113" s="154"/>
      <c r="TQ113" s="154"/>
      <c r="TR113" s="154"/>
      <c r="TS113" s="154"/>
      <c r="TT113" s="154"/>
      <c r="TU113" s="154"/>
      <c r="TV113" s="154"/>
      <c r="TW113" s="154"/>
      <c r="TX113" s="154"/>
      <c r="TY113" s="154"/>
      <c r="TZ113" s="154"/>
      <c r="UA113" s="154"/>
      <c r="UB113" s="154"/>
      <c r="UC113" s="154"/>
      <c r="UD113" s="154"/>
      <c r="UE113" s="154"/>
      <c r="UF113" s="154"/>
      <c r="UG113" s="154"/>
      <c r="UH113" s="154"/>
      <c r="UI113" s="154"/>
      <c r="UJ113" s="154"/>
      <c r="UK113" s="154"/>
      <c r="UL113" s="154"/>
      <c r="UM113" s="154"/>
      <c r="UN113" s="154"/>
      <c r="UO113" s="154"/>
      <c r="UP113" s="154"/>
      <c r="UQ113" s="154"/>
      <c r="UR113" s="154"/>
      <c r="US113" s="154"/>
      <c r="UT113" s="154"/>
      <c r="UU113" s="154"/>
      <c r="UV113" s="154"/>
      <c r="UW113" s="154"/>
      <c r="UX113" s="154"/>
      <c r="UY113" s="154"/>
      <c r="UZ113" s="154"/>
      <c r="VA113" s="154"/>
      <c r="VB113" s="154"/>
      <c r="VC113" s="154"/>
      <c r="VD113" s="154"/>
      <c r="VE113" s="154"/>
      <c r="VF113" s="154"/>
      <c r="VG113" s="154"/>
      <c r="VH113" s="154"/>
      <c r="VI113" s="154"/>
      <c r="VJ113" s="154"/>
      <c r="VK113" s="154"/>
      <c r="VL113" s="154"/>
      <c r="VM113" s="154"/>
      <c r="VN113" s="154"/>
      <c r="VO113" s="154"/>
      <c r="VP113" s="154"/>
      <c r="VQ113" s="154"/>
      <c r="VR113" s="154"/>
      <c r="VS113" s="154"/>
      <c r="VT113" s="154"/>
      <c r="VU113" s="154"/>
      <c r="VV113" s="154"/>
      <c r="VW113" s="154"/>
      <c r="VX113" s="154"/>
      <c r="VY113" s="154"/>
      <c r="VZ113" s="154"/>
      <c r="WA113" s="154"/>
      <c r="WB113" s="154"/>
      <c r="WC113" s="154"/>
      <c r="WD113" s="154"/>
      <c r="WE113" s="154"/>
      <c r="WF113" s="154"/>
      <c r="WG113" s="154"/>
      <c r="WH113" s="154"/>
      <c r="WI113" s="154"/>
      <c r="WJ113" s="154"/>
      <c r="WK113" s="154"/>
      <c r="WL113" s="154"/>
      <c r="WM113" s="154"/>
      <c r="WN113" s="154"/>
      <c r="WO113" s="154"/>
      <c r="WP113" s="154"/>
      <c r="WQ113" s="154"/>
      <c r="WR113" s="154"/>
      <c r="WS113" s="154"/>
      <c r="WT113" s="154"/>
      <c r="WU113" s="154"/>
      <c r="WV113" s="154"/>
      <c r="WW113" s="154"/>
      <c r="WX113" s="154"/>
      <c r="WY113" s="154"/>
      <c r="WZ113" s="154"/>
      <c r="XA113" s="154"/>
      <c r="XB113" s="154"/>
      <c r="XC113" s="154"/>
      <c r="XD113" s="154"/>
      <c r="XE113" s="154"/>
      <c r="XF113" s="154"/>
      <c r="XG113" s="154"/>
      <c r="XH113" s="154"/>
      <c r="XI113" s="154"/>
      <c r="XJ113" s="154"/>
      <c r="XK113" s="154"/>
      <c r="XL113" s="154"/>
      <c r="XM113" s="154"/>
      <c r="XN113" s="154"/>
      <c r="XO113" s="154"/>
      <c r="XP113" s="154"/>
      <c r="XQ113" s="154"/>
      <c r="XR113" s="154"/>
      <c r="XS113" s="154"/>
      <c r="XT113" s="154"/>
      <c r="XU113" s="154"/>
      <c r="XV113" s="154"/>
      <c r="XW113" s="154"/>
      <c r="XX113" s="154"/>
      <c r="XY113" s="154"/>
      <c r="XZ113" s="154"/>
      <c r="YA113" s="154"/>
      <c r="YB113" s="154"/>
      <c r="YC113" s="154"/>
      <c r="YD113" s="154"/>
      <c r="YE113" s="154"/>
      <c r="YF113" s="154"/>
      <c r="YG113" s="154"/>
      <c r="YH113" s="154"/>
      <c r="YI113" s="154"/>
      <c r="YJ113" s="154"/>
      <c r="YK113" s="154"/>
      <c r="YL113" s="154"/>
      <c r="YM113" s="154"/>
      <c r="YN113" s="154"/>
      <c r="YO113" s="154"/>
      <c r="YP113" s="154"/>
      <c r="YQ113" s="154"/>
      <c r="YR113" s="154"/>
      <c r="YS113" s="154"/>
      <c r="YT113" s="154"/>
      <c r="YU113" s="154"/>
      <c r="YV113" s="154"/>
      <c r="YW113" s="154"/>
      <c r="YX113" s="154"/>
      <c r="YY113" s="154"/>
      <c r="YZ113" s="154"/>
      <c r="ZA113" s="154"/>
      <c r="ZB113" s="154"/>
      <c r="ZC113" s="154"/>
      <c r="ZD113" s="154"/>
      <c r="ZE113" s="154"/>
      <c r="ZF113" s="154"/>
      <c r="ZG113" s="154"/>
      <c r="ZH113" s="154"/>
      <c r="ZI113" s="154"/>
      <c r="ZJ113" s="154"/>
      <c r="ZK113" s="154"/>
      <c r="ZL113" s="154"/>
      <c r="ZM113" s="154"/>
      <c r="ZN113" s="154"/>
      <c r="ZO113" s="154"/>
      <c r="ZP113" s="154"/>
      <c r="ZQ113" s="154"/>
      <c r="ZR113" s="154"/>
      <c r="ZS113" s="154"/>
      <c r="ZT113" s="154"/>
      <c r="ZU113" s="154"/>
      <c r="ZV113" s="154"/>
      <c r="ZW113" s="154"/>
      <c r="ZX113" s="154"/>
      <c r="ZY113" s="154"/>
      <c r="ZZ113" s="154"/>
      <c r="AAA113" s="154"/>
      <c r="AAB113" s="154"/>
      <c r="AAC113" s="154"/>
      <c r="AAD113" s="154"/>
      <c r="AAE113" s="154"/>
      <c r="AAF113" s="154"/>
      <c r="AAG113" s="154"/>
      <c r="AAH113" s="154"/>
      <c r="AAI113" s="154"/>
      <c r="AAJ113" s="154"/>
      <c r="AAK113" s="154"/>
      <c r="AAL113" s="154"/>
      <c r="AAM113" s="154"/>
      <c r="AAN113" s="154"/>
      <c r="AAO113" s="154"/>
      <c r="AAP113" s="154"/>
      <c r="AAQ113" s="154"/>
      <c r="AAR113" s="154"/>
      <c r="AAS113" s="154"/>
      <c r="AAT113" s="154"/>
      <c r="AAU113" s="154"/>
      <c r="AAV113" s="154"/>
      <c r="AAW113" s="154"/>
      <c r="AAX113" s="154"/>
      <c r="AAY113" s="154"/>
      <c r="AAZ113" s="154"/>
      <c r="ABA113" s="154"/>
      <c r="ABB113" s="154"/>
      <c r="ABC113" s="154"/>
      <c r="ABD113" s="154"/>
      <c r="ABE113" s="154"/>
      <c r="ABF113" s="154"/>
      <c r="ABG113" s="154"/>
      <c r="ABH113" s="154"/>
      <c r="ABI113" s="154"/>
      <c r="ABJ113" s="154"/>
      <c r="ABK113" s="154"/>
      <c r="ABL113" s="154"/>
      <c r="ABM113" s="154"/>
      <c r="ABN113" s="154"/>
      <c r="ABO113" s="154"/>
      <c r="ABP113" s="154"/>
      <c r="ABQ113" s="154"/>
      <c r="ABR113" s="154"/>
      <c r="ABS113" s="154"/>
      <c r="ABT113" s="154"/>
      <c r="ABU113" s="154"/>
      <c r="ABV113" s="154"/>
      <c r="ABW113" s="154"/>
      <c r="ABX113" s="154"/>
      <c r="ABY113" s="154"/>
      <c r="ABZ113" s="154"/>
      <c r="ACA113" s="154"/>
      <c r="ACB113" s="154"/>
      <c r="ACC113" s="154"/>
      <c r="ACD113" s="154"/>
      <c r="ACE113" s="154"/>
      <c r="ACF113" s="154"/>
      <c r="ACG113" s="154"/>
      <c r="ACH113" s="154"/>
      <c r="ACI113" s="154"/>
      <c r="ACJ113" s="154"/>
      <c r="ACK113" s="154"/>
      <c r="ACL113" s="154"/>
      <c r="ACM113" s="154"/>
      <c r="ACN113" s="154"/>
      <c r="ACO113" s="154"/>
      <c r="ACP113" s="154"/>
      <c r="ACQ113" s="154"/>
      <c r="ACR113" s="154"/>
      <c r="ACS113" s="154"/>
      <c r="ACT113" s="154"/>
      <c r="ACU113" s="154"/>
      <c r="ACV113" s="154"/>
      <c r="ACW113" s="154"/>
      <c r="ACX113" s="154"/>
      <c r="ACY113" s="154"/>
      <c r="ACZ113" s="154"/>
      <c r="ADA113" s="154"/>
      <c r="ADB113" s="154"/>
      <c r="ADC113" s="154"/>
      <c r="ADD113" s="154"/>
      <c r="ADE113" s="154"/>
      <c r="ADF113" s="154"/>
      <c r="ADG113" s="154"/>
      <c r="ADH113" s="154"/>
      <c r="ADI113" s="154"/>
      <c r="ADJ113" s="154"/>
      <c r="ADK113" s="154"/>
      <c r="ADL113" s="154"/>
      <c r="ADM113" s="154"/>
      <c r="ADN113" s="154"/>
      <c r="ADO113" s="154"/>
      <c r="ADP113" s="154"/>
      <c r="ADQ113" s="154"/>
      <c r="ADR113" s="154"/>
      <c r="ADS113" s="154"/>
      <c r="ADT113" s="154"/>
      <c r="ADU113" s="154"/>
      <c r="ADV113" s="154"/>
      <c r="ADW113" s="154"/>
      <c r="ADX113" s="154"/>
      <c r="ADY113" s="154"/>
      <c r="ADZ113" s="154"/>
      <c r="AEA113" s="154"/>
      <c r="AEB113" s="154"/>
      <c r="AEC113" s="154"/>
      <c r="AED113" s="154"/>
      <c r="AEE113" s="154"/>
      <c r="AEF113" s="154"/>
      <c r="AEG113" s="154"/>
      <c r="AEH113" s="154"/>
      <c r="AEI113" s="154"/>
      <c r="AEJ113" s="154"/>
      <c r="AEK113" s="154"/>
      <c r="AEL113" s="154"/>
      <c r="AEM113" s="154"/>
      <c r="AEN113" s="154"/>
      <c r="AEO113" s="154"/>
      <c r="AEP113" s="154"/>
      <c r="AEQ113" s="154"/>
      <c r="AER113" s="154"/>
      <c r="AES113" s="154"/>
      <c r="AET113" s="154"/>
      <c r="AEU113" s="154"/>
      <c r="AEV113" s="154"/>
      <c r="AEW113" s="154"/>
      <c r="AEX113" s="154"/>
      <c r="AEY113" s="154"/>
      <c r="AEZ113" s="154"/>
      <c r="AFA113" s="154"/>
      <c r="AFB113" s="154"/>
      <c r="AFC113" s="154"/>
      <c r="AFD113" s="154"/>
      <c r="AFE113" s="154"/>
      <c r="AFF113" s="154"/>
      <c r="AFG113" s="154"/>
      <c r="AFH113" s="154"/>
      <c r="AFI113" s="154"/>
      <c r="AFJ113" s="154"/>
      <c r="AFK113" s="154"/>
      <c r="AFL113" s="154"/>
      <c r="AFM113" s="154"/>
      <c r="AFN113" s="154"/>
      <c r="AFO113" s="154"/>
      <c r="AFP113" s="154"/>
      <c r="AFQ113" s="154"/>
      <c r="AFR113" s="154"/>
      <c r="AFS113" s="154"/>
      <c r="AFT113" s="154"/>
      <c r="AFU113" s="154"/>
      <c r="AFV113" s="154"/>
      <c r="AFW113" s="154"/>
      <c r="AFX113" s="154"/>
      <c r="AFY113" s="154"/>
      <c r="AFZ113" s="154"/>
      <c r="AGA113" s="154"/>
      <c r="AGB113" s="154"/>
      <c r="AGC113" s="154"/>
      <c r="AGD113" s="154"/>
      <c r="AGE113" s="154"/>
      <c r="AGF113" s="154"/>
      <c r="AGG113" s="154"/>
      <c r="AGH113" s="154"/>
      <c r="AGI113" s="154"/>
      <c r="AGJ113" s="154"/>
      <c r="AGK113" s="154"/>
      <c r="AGL113" s="154"/>
      <c r="AGM113" s="154"/>
      <c r="AGN113" s="154"/>
      <c r="AGO113" s="154"/>
      <c r="AGP113" s="154"/>
      <c r="AGQ113" s="154"/>
      <c r="AGR113" s="154"/>
      <c r="AGS113" s="154"/>
      <c r="AGT113" s="154"/>
      <c r="AGU113" s="154"/>
      <c r="AGV113" s="154"/>
      <c r="AGW113" s="154"/>
      <c r="AGX113" s="154"/>
      <c r="AGY113" s="154"/>
      <c r="AGZ113" s="154"/>
      <c r="AHA113" s="154"/>
      <c r="AHB113" s="154"/>
      <c r="AHC113" s="154"/>
      <c r="AHD113" s="154"/>
      <c r="AHE113" s="154"/>
      <c r="AHF113" s="154"/>
      <c r="AHG113" s="154"/>
      <c r="AHH113" s="154"/>
      <c r="AHI113" s="154"/>
      <c r="AHJ113" s="154"/>
      <c r="AHK113" s="154"/>
      <c r="AHL113" s="154"/>
      <c r="AHM113" s="154"/>
      <c r="AHN113" s="154"/>
      <c r="AHO113" s="154"/>
      <c r="AHP113" s="154"/>
      <c r="AHQ113" s="154"/>
      <c r="AHR113" s="154"/>
      <c r="AHS113" s="154"/>
      <c r="AHT113" s="154"/>
      <c r="AHU113" s="154"/>
      <c r="AHV113" s="154"/>
      <c r="AHW113" s="154"/>
      <c r="AHX113" s="154"/>
      <c r="AHY113" s="154"/>
      <c r="AHZ113" s="154"/>
      <c r="AIA113" s="154"/>
      <c r="AIB113" s="154"/>
      <c r="AIC113" s="154"/>
      <c r="AID113" s="154"/>
      <c r="AIE113" s="154"/>
      <c r="AIF113" s="154"/>
      <c r="AIG113" s="154"/>
      <c r="AIH113" s="154"/>
      <c r="AII113" s="154"/>
      <c r="AIJ113" s="154"/>
      <c r="AIK113" s="154"/>
      <c r="AIL113" s="154"/>
      <c r="AIM113" s="154"/>
      <c r="AIN113" s="154"/>
      <c r="AIO113" s="154"/>
      <c r="AIP113" s="154"/>
      <c r="AIQ113" s="154"/>
      <c r="AIR113" s="154"/>
      <c r="AIS113" s="154"/>
      <c r="AIT113" s="154"/>
      <c r="AIU113" s="154"/>
      <c r="AIV113" s="154"/>
      <c r="AIW113" s="154"/>
      <c r="AIX113" s="154"/>
      <c r="AIY113" s="154"/>
      <c r="AIZ113" s="154"/>
      <c r="AJA113" s="154"/>
      <c r="AJB113" s="154"/>
      <c r="AJC113" s="154"/>
      <c r="AJD113" s="154"/>
      <c r="AJE113" s="154"/>
      <c r="AJF113" s="154"/>
      <c r="AJG113" s="154"/>
      <c r="AJH113" s="154"/>
      <c r="AJI113" s="154"/>
      <c r="AJJ113" s="154"/>
      <c r="AJK113" s="154"/>
      <c r="AJL113" s="154"/>
      <c r="AJM113" s="154"/>
      <c r="AJN113" s="154"/>
      <c r="AJO113" s="154"/>
      <c r="AJP113" s="154"/>
      <c r="AJQ113" s="154"/>
      <c r="AJR113" s="154"/>
      <c r="AJS113" s="154"/>
      <c r="AJT113" s="154"/>
      <c r="AJU113" s="154"/>
      <c r="AJV113" s="154"/>
      <c r="AJW113" s="154"/>
      <c r="AJX113" s="154"/>
      <c r="AJY113" s="154"/>
      <c r="AJZ113" s="154"/>
      <c r="AKA113" s="154"/>
      <c r="AKB113" s="154"/>
      <c r="AKC113" s="154"/>
      <c r="AKD113" s="154"/>
      <c r="AKE113" s="154"/>
      <c r="AKF113" s="154"/>
      <c r="AKG113" s="154"/>
      <c r="AKH113" s="154"/>
      <c r="AKI113" s="154"/>
      <c r="AKJ113" s="154"/>
      <c r="AKK113" s="154"/>
      <c r="AKL113" s="154"/>
      <c r="AKM113" s="154"/>
      <c r="AKN113" s="154"/>
      <c r="AKO113" s="154"/>
      <c r="AKP113" s="154"/>
      <c r="AKQ113" s="154"/>
      <c r="AKR113" s="154"/>
      <c r="AKS113" s="154"/>
      <c r="AKT113" s="154"/>
      <c r="AKU113" s="154"/>
      <c r="AKV113" s="154"/>
      <c r="AKW113" s="154"/>
      <c r="AKX113" s="154"/>
      <c r="AKY113" s="154"/>
      <c r="AKZ113" s="154"/>
      <c r="ALA113" s="154"/>
      <c r="ALB113" s="154"/>
      <c r="ALC113" s="154"/>
      <c r="ALD113" s="154"/>
      <c r="ALE113" s="154"/>
      <c r="ALF113" s="154"/>
      <c r="ALG113" s="154"/>
      <c r="ALH113" s="154"/>
      <c r="ALI113" s="154"/>
      <c r="ALJ113" s="154"/>
      <c r="ALK113" s="154"/>
      <c r="ALL113" s="154"/>
      <c r="ALM113" s="154"/>
      <c r="ALN113" s="154"/>
      <c r="ALO113" s="154"/>
      <c r="ALP113" s="154"/>
      <c r="ALQ113" s="154"/>
      <c r="ALR113" s="154"/>
      <c r="ALS113" s="154"/>
      <c r="ALT113" s="154"/>
      <c r="ALU113" s="154"/>
      <c r="ALV113" s="154"/>
      <c r="ALW113" s="154"/>
      <c r="ALX113" s="154"/>
      <c r="ALY113" s="154"/>
      <c r="ALZ113" s="154"/>
      <c r="AMA113" s="154"/>
      <c r="AMB113" s="154"/>
      <c r="AMC113" s="154"/>
      <c r="AMD113" s="154"/>
      <c r="AME113" s="154"/>
      <c r="AMF113" s="154"/>
      <c r="AMG113" s="154"/>
      <c r="AMH113" s="154"/>
      <c r="AMI113" s="154"/>
    </row>
    <row r="114" spans="1:1023" ht="12.75" hidden="1" customHeight="1" x14ac:dyDescent="0.2">
      <c r="A114" s="200"/>
      <c r="B114" s="315" t="s">
        <v>171</v>
      </c>
      <c r="C114" s="315"/>
      <c r="D114" s="315"/>
      <c r="E114" s="315"/>
      <c r="F114" s="315"/>
      <c r="G114" s="315"/>
      <c r="H114" s="315"/>
      <c r="I114" s="315"/>
      <c r="J114" s="315"/>
      <c r="K114" s="315"/>
      <c r="L114" s="315"/>
      <c r="M114" s="315"/>
      <c r="N114" s="315"/>
      <c r="O114" s="315"/>
      <c r="P114" s="315"/>
      <c r="Q114" s="315"/>
      <c r="R114" s="315"/>
      <c r="S114" s="315"/>
      <c r="T114" s="315"/>
      <c r="U114" s="315"/>
      <c r="V114" s="315"/>
      <c r="W114" s="315"/>
      <c r="X114" s="315"/>
      <c r="Y114" s="315"/>
      <c r="Z114" s="315"/>
      <c r="AA114" s="315"/>
      <c r="AB114" s="315"/>
      <c r="AC114" s="315"/>
      <c r="AD114" s="198"/>
      <c r="AE114" s="199"/>
      <c r="AF114" s="199"/>
      <c r="AG114" s="199"/>
      <c r="AH114" s="190"/>
      <c r="AI114" s="198"/>
      <c r="AJ114" s="199"/>
      <c r="AK114" s="199"/>
      <c r="AL114" s="199"/>
      <c r="AM114" s="191"/>
      <c r="AN114" s="198"/>
      <c r="AO114" s="199"/>
      <c r="AP114" s="199"/>
      <c r="AQ114" s="199"/>
      <c r="AR114" s="190"/>
      <c r="AS114" s="198"/>
      <c r="AT114" s="199"/>
      <c r="AU114" s="199"/>
      <c r="AV114" s="199"/>
      <c r="AW114" s="190"/>
      <c r="AX114" s="198"/>
      <c r="AY114" s="199"/>
      <c r="AZ114" s="199"/>
      <c r="BA114" s="199"/>
      <c r="BB114" s="190"/>
      <c r="BC114" s="198"/>
      <c r="BD114" s="199"/>
      <c r="BE114" s="199"/>
      <c r="BF114" s="199"/>
      <c r="BG114" s="190"/>
      <c r="BH114" s="198"/>
      <c r="BI114" s="199"/>
      <c r="BJ114" s="199"/>
      <c r="BK114" s="199"/>
      <c r="BL114" s="190"/>
      <c r="BM114" s="198"/>
      <c r="BN114" s="199"/>
      <c r="BO114" s="199"/>
      <c r="BP114" s="199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4"/>
      <c r="CR114" s="154"/>
      <c r="CS114" s="154"/>
      <c r="CT114" s="154"/>
      <c r="CU114" s="154"/>
      <c r="CV114" s="154"/>
      <c r="CW114" s="154"/>
      <c r="CX114" s="154"/>
      <c r="CY114" s="154"/>
      <c r="CZ114" s="154"/>
      <c r="DA114" s="154"/>
      <c r="DB114" s="154"/>
      <c r="DC114" s="154"/>
      <c r="DD114" s="154"/>
      <c r="DE114" s="154"/>
      <c r="DF114" s="154"/>
      <c r="DG114" s="154"/>
      <c r="DH114" s="154"/>
      <c r="DI114" s="154"/>
      <c r="DJ114" s="154"/>
      <c r="DK114" s="154"/>
      <c r="DL114" s="154"/>
      <c r="DM114" s="154"/>
      <c r="DN114" s="154"/>
      <c r="DO114" s="154"/>
      <c r="DP114" s="154"/>
      <c r="DQ114" s="154"/>
      <c r="DR114" s="154"/>
      <c r="DS114" s="154"/>
      <c r="DT114" s="154"/>
      <c r="DU114" s="154"/>
      <c r="DV114" s="154"/>
      <c r="DW114" s="154"/>
      <c r="DX114" s="154"/>
      <c r="DY114" s="154"/>
      <c r="DZ114" s="154"/>
      <c r="EA114" s="154"/>
      <c r="EB114" s="154"/>
      <c r="EC114" s="154"/>
      <c r="ED114" s="154"/>
      <c r="EE114" s="154"/>
      <c r="EF114" s="154"/>
      <c r="EG114" s="154"/>
      <c r="EH114" s="154"/>
      <c r="EI114" s="154"/>
      <c r="EJ114" s="154"/>
      <c r="EK114" s="154"/>
      <c r="EL114" s="154"/>
      <c r="EM114" s="154"/>
      <c r="EN114" s="154"/>
      <c r="EO114" s="154"/>
      <c r="EP114" s="154"/>
      <c r="EQ114" s="154"/>
      <c r="ER114" s="154"/>
      <c r="ES114" s="154"/>
      <c r="ET114" s="154"/>
      <c r="EU114" s="154"/>
      <c r="EV114" s="154"/>
      <c r="EW114" s="154"/>
      <c r="EX114" s="154"/>
      <c r="EY114" s="154"/>
      <c r="EZ114" s="154"/>
      <c r="FA114" s="154"/>
      <c r="FB114" s="154"/>
      <c r="FC114" s="154"/>
      <c r="FD114" s="154"/>
      <c r="FE114" s="154"/>
      <c r="FF114" s="154"/>
      <c r="FG114" s="154"/>
      <c r="FH114" s="154"/>
      <c r="FI114" s="154"/>
      <c r="FJ114" s="154"/>
      <c r="FK114" s="154"/>
      <c r="FL114" s="154"/>
      <c r="FM114" s="154"/>
      <c r="FN114" s="154"/>
      <c r="FO114" s="154"/>
      <c r="FP114" s="154"/>
      <c r="FQ114" s="154"/>
      <c r="FR114" s="154"/>
      <c r="FS114" s="154"/>
      <c r="FT114" s="154"/>
      <c r="FU114" s="154"/>
      <c r="FV114" s="154"/>
      <c r="FW114" s="154"/>
      <c r="FX114" s="154"/>
      <c r="FY114" s="154"/>
      <c r="FZ114" s="154"/>
      <c r="GA114" s="154"/>
      <c r="GB114" s="154"/>
      <c r="GC114" s="154"/>
      <c r="GD114" s="154"/>
      <c r="GE114" s="154"/>
      <c r="GF114" s="154"/>
      <c r="GG114" s="154"/>
      <c r="GH114" s="154"/>
      <c r="GI114" s="154"/>
      <c r="GJ114" s="154"/>
      <c r="GK114" s="154"/>
      <c r="GL114" s="154"/>
      <c r="GM114" s="154"/>
      <c r="GN114" s="154"/>
      <c r="GO114" s="154"/>
      <c r="GP114" s="154"/>
      <c r="GQ114" s="154"/>
      <c r="GR114" s="154"/>
      <c r="GS114" s="154"/>
      <c r="GT114" s="154"/>
      <c r="GU114" s="154"/>
      <c r="GV114" s="154"/>
      <c r="GW114" s="154"/>
      <c r="GX114" s="154"/>
      <c r="GY114" s="154"/>
      <c r="GZ114" s="154"/>
      <c r="HA114" s="154"/>
      <c r="HB114" s="154"/>
      <c r="HC114" s="154"/>
      <c r="HD114" s="154"/>
      <c r="HE114" s="154"/>
      <c r="HF114" s="154"/>
      <c r="HG114" s="154"/>
      <c r="HH114" s="154"/>
      <c r="HI114" s="154"/>
      <c r="HJ114" s="154"/>
      <c r="HK114" s="154"/>
      <c r="HL114" s="154"/>
      <c r="HM114" s="154"/>
      <c r="HN114" s="154"/>
      <c r="HO114" s="154"/>
      <c r="HP114" s="154"/>
      <c r="HQ114" s="154"/>
      <c r="HR114" s="154"/>
      <c r="HS114" s="154"/>
      <c r="HT114" s="154"/>
      <c r="HU114" s="154"/>
      <c r="HV114" s="154"/>
      <c r="HW114" s="154"/>
      <c r="HX114" s="154"/>
      <c r="HY114" s="154"/>
      <c r="HZ114" s="154"/>
      <c r="IA114" s="154"/>
      <c r="IB114" s="154"/>
      <c r="IC114" s="154"/>
      <c r="ID114" s="154"/>
      <c r="IE114" s="154"/>
      <c r="IF114" s="154"/>
      <c r="IG114" s="154"/>
      <c r="IH114" s="154"/>
      <c r="II114" s="154"/>
      <c r="IJ114" s="154"/>
      <c r="IK114" s="154"/>
      <c r="IL114" s="154"/>
      <c r="IM114" s="154"/>
      <c r="IN114" s="154"/>
      <c r="IO114" s="154"/>
      <c r="IP114" s="154"/>
      <c r="IQ114" s="154"/>
      <c r="IR114" s="154"/>
      <c r="IS114" s="154"/>
      <c r="IT114" s="154"/>
      <c r="IU114" s="154"/>
      <c r="IV114" s="154"/>
      <c r="IW114" s="154"/>
      <c r="IX114" s="154"/>
      <c r="IY114" s="154"/>
      <c r="IZ114" s="154"/>
      <c r="JA114" s="154"/>
      <c r="JB114" s="154"/>
      <c r="JC114" s="154"/>
      <c r="JD114" s="154"/>
      <c r="JE114" s="154"/>
      <c r="JF114" s="154"/>
      <c r="JG114" s="154"/>
      <c r="JH114" s="154"/>
      <c r="JI114" s="154"/>
      <c r="JJ114" s="154"/>
      <c r="JK114" s="154"/>
      <c r="JL114" s="154"/>
      <c r="JM114" s="154"/>
      <c r="JN114" s="154"/>
      <c r="JO114" s="154"/>
      <c r="JP114" s="154"/>
      <c r="JQ114" s="154"/>
      <c r="JR114" s="154"/>
      <c r="JS114" s="154"/>
      <c r="JT114" s="154"/>
      <c r="JU114" s="154"/>
      <c r="JV114" s="154"/>
      <c r="JW114" s="154"/>
      <c r="JX114" s="154"/>
      <c r="JY114" s="154"/>
      <c r="JZ114" s="154"/>
      <c r="KA114" s="154"/>
      <c r="KB114" s="154"/>
      <c r="KC114" s="154"/>
      <c r="KD114" s="154"/>
      <c r="KE114" s="154"/>
      <c r="KF114" s="154"/>
      <c r="KG114" s="154"/>
      <c r="KH114" s="154"/>
      <c r="KI114" s="154"/>
      <c r="KJ114" s="154"/>
      <c r="KK114" s="154"/>
      <c r="KL114" s="154"/>
      <c r="KM114" s="154"/>
      <c r="KN114" s="154"/>
      <c r="KO114" s="154"/>
      <c r="KP114" s="154"/>
      <c r="KQ114" s="154"/>
      <c r="KR114" s="154"/>
      <c r="KS114" s="154"/>
      <c r="KT114" s="154"/>
      <c r="KU114" s="154"/>
      <c r="KV114" s="154"/>
      <c r="KW114" s="154"/>
      <c r="KX114" s="154"/>
      <c r="KY114" s="154"/>
      <c r="KZ114" s="154"/>
      <c r="LA114" s="154"/>
      <c r="LB114" s="154"/>
      <c r="LC114" s="154"/>
      <c r="LD114" s="154"/>
      <c r="LE114" s="154"/>
      <c r="LF114" s="154"/>
      <c r="LG114" s="154"/>
      <c r="LH114" s="154"/>
      <c r="LI114" s="154"/>
      <c r="LJ114" s="154"/>
      <c r="LK114" s="154"/>
      <c r="LL114" s="154"/>
      <c r="LM114" s="154"/>
      <c r="LN114" s="154"/>
      <c r="LO114" s="154"/>
      <c r="LP114" s="154"/>
      <c r="LQ114" s="154"/>
      <c r="LR114" s="154"/>
      <c r="LS114" s="154"/>
      <c r="LT114" s="154"/>
      <c r="LU114" s="154"/>
      <c r="LV114" s="154"/>
      <c r="LW114" s="154"/>
      <c r="LX114" s="154"/>
      <c r="LY114" s="154"/>
      <c r="LZ114" s="154"/>
      <c r="MA114" s="154"/>
      <c r="MB114" s="154"/>
      <c r="MC114" s="154"/>
      <c r="MD114" s="154"/>
      <c r="ME114" s="154"/>
      <c r="MF114" s="154"/>
      <c r="MG114" s="154"/>
      <c r="MH114" s="154"/>
      <c r="MI114" s="154"/>
      <c r="MJ114" s="154"/>
      <c r="MK114" s="154"/>
      <c r="ML114" s="154"/>
      <c r="MM114" s="154"/>
      <c r="MN114" s="154"/>
      <c r="MO114" s="154"/>
      <c r="MP114" s="154"/>
      <c r="MQ114" s="154"/>
      <c r="MR114" s="154"/>
      <c r="MS114" s="154"/>
      <c r="MT114" s="154"/>
      <c r="MU114" s="154"/>
      <c r="MV114" s="154"/>
      <c r="MW114" s="154"/>
      <c r="MX114" s="154"/>
      <c r="MY114" s="154"/>
      <c r="MZ114" s="154"/>
      <c r="NA114" s="154"/>
      <c r="NB114" s="154"/>
      <c r="NC114" s="154"/>
      <c r="ND114" s="154"/>
      <c r="NE114" s="154"/>
      <c r="NF114" s="154"/>
      <c r="NG114" s="154"/>
      <c r="NH114" s="154"/>
      <c r="NI114" s="154"/>
      <c r="NJ114" s="154"/>
      <c r="NK114" s="154"/>
      <c r="NL114" s="154"/>
      <c r="NM114" s="154"/>
      <c r="NN114" s="154"/>
      <c r="NO114" s="154"/>
      <c r="NP114" s="154"/>
      <c r="NQ114" s="154"/>
      <c r="NR114" s="154"/>
      <c r="NS114" s="154"/>
      <c r="NT114" s="154"/>
      <c r="NU114" s="154"/>
      <c r="NV114" s="154"/>
      <c r="NW114" s="154"/>
      <c r="NX114" s="154"/>
      <c r="NY114" s="154"/>
      <c r="NZ114" s="154"/>
      <c r="OA114" s="154"/>
      <c r="OB114" s="154"/>
      <c r="OC114" s="154"/>
      <c r="OD114" s="154"/>
      <c r="OE114" s="154"/>
      <c r="OF114" s="154"/>
      <c r="OG114" s="154"/>
      <c r="OH114" s="154"/>
      <c r="OI114" s="154"/>
      <c r="OJ114" s="154"/>
      <c r="OK114" s="154"/>
      <c r="OL114" s="154"/>
      <c r="OM114" s="154"/>
      <c r="ON114" s="154"/>
      <c r="OO114" s="154"/>
      <c r="OP114" s="154"/>
      <c r="OQ114" s="154"/>
      <c r="OR114" s="154"/>
      <c r="OS114" s="154"/>
      <c r="OT114" s="154"/>
      <c r="OU114" s="154"/>
      <c r="OV114" s="154"/>
      <c r="OW114" s="154"/>
      <c r="OX114" s="154"/>
      <c r="OY114" s="154"/>
      <c r="OZ114" s="154"/>
      <c r="PA114" s="154"/>
      <c r="PB114" s="154"/>
      <c r="PC114" s="154"/>
      <c r="PD114" s="154"/>
      <c r="PE114" s="154"/>
      <c r="PF114" s="154"/>
      <c r="PG114" s="154"/>
      <c r="PH114" s="154"/>
      <c r="PI114" s="154"/>
      <c r="PJ114" s="154"/>
      <c r="PK114" s="154"/>
      <c r="PL114" s="154"/>
      <c r="PM114" s="154"/>
      <c r="PN114" s="154"/>
      <c r="PO114" s="154"/>
      <c r="PP114" s="154"/>
      <c r="PQ114" s="154"/>
      <c r="PR114" s="154"/>
      <c r="PS114" s="154"/>
      <c r="PT114" s="154"/>
      <c r="PU114" s="154"/>
      <c r="PV114" s="154"/>
      <c r="PW114" s="154"/>
      <c r="PX114" s="154"/>
      <c r="PY114" s="154"/>
      <c r="PZ114" s="154"/>
      <c r="QA114" s="154"/>
      <c r="QB114" s="154"/>
      <c r="QC114" s="154"/>
      <c r="QD114" s="154"/>
      <c r="QE114" s="154"/>
      <c r="QF114" s="154"/>
      <c r="QG114" s="154"/>
      <c r="QH114" s="154"/>
      <c r="QI114" s="154"/>
      <c r="QJ114" s="154"/>
      <c r="QK114" s="154"/>
      <c r="QL114" s="154"/>
      <c r="QM114" s="154"/>
      <c r="QN114" s="154"/>
      <c r="QO114" s="154"/>
      <c r="QP114" s="154"/>
      <c r="QQ114" s="154"/>
      <c r="QR114" s="154"/>
      <c r="QS114" s="154"/>
      <c r="QT114" s="154"/>
      <c r="QU114" s="154"/>
      <c r="QV114" s="154"/>
      <c r="QW114" s="154"/>
      <c r="QX114" s="154"/>
      <c r="QY114" s="154"/>
      <c r="QZ114" s="154"/>
      <c r="RA114" s="154"/>
      <c r="RB114" s="154"/>
      <c r="RC114" s="154"/>
      <c r="RD114" s="154"/>
      <c r="RE114" s="154"/>
      <c r="RF114" s="154"/>
      <c r="RG114" s="154"/>
      <c r="RH114" s="154"/>
      <c r="RI114" s="154"/>
      <c r="RJ114" s="154"/>
      <c r="RK114" s="154"/>
      <c r="RL114" s="154"/>
      <c r="RM114" s="154"/>
      <c r="RN114" s="154"/>
      <c r="RO114" s="154"/>
      <c r="RP114" s="154"/>
      <c r="RQ114" s="154"/>
      <c r="RR114" s="154"/>
      <c r="RS114" s="154"/>
      <c r="RT114" s="154"/>
      <c r="RU114" s="154"/>
      <c r="RV114" s="154"/>
      <c r="RW114" s="154"/>
      <c r="RX114" s="154"/>
      <c r="RY114" s="154"/>
      <c r="RZ114" s="154"/>
      <c r="SA114" s="154"/>
      <c r="SB114" s="154"/>
      <c r="SC114" s="154"/>
      <c r="SD114" s="154"/>
      <c r="SE114" s="154"/>
      <c r="SF114" s="154"/>
      <c r="SG114" s="154"/>
      <c r="SH114" s="154"/>
      <c r="SI114" s="154"/>
      <c r="SJ114" s="154"/>
      <c r="SK114" s="154"/>
      <c r="SL114" s="154"/>
      <c r="SM114" s="154"/>
      <c r="SN114" s="154"/>
      <c r="SO114" s="154"/>
      <c r="SP114" s="154"/>
      <c r="SQ114" s="154"/>
      <c r="SR114" s="154"/>
      <c r="SS114" s="154"/>
      <c r="ST114" s="154"/>
      <c r="SU114" s="154"/>
      <c r="SV114" s="154"/>
      <c r="SW114" s="154"/>
      <c r="SX114" s="154"/>
      <c r="SY114" s="154"/>
      <c r="SZ114" s="154"/>
      <c r="TA114" s="154"/>
      <c r="TB114" s="154"/>
      <c r="TC114" s="154"/>
      <c r="TD114" s="154"/>
      <c r="TE114" s="154"/>
      <c r="TF114" s="154"/>
      <c r="TG114" s="154"/>
      <c r="TH114" s="154"/>
      <c r="TI114" s="154"/>
      <c r="TJ114" s="154"/>
      <c r="TK114" s="154"/>
      <c r="TL114" s="154"/>
      <c r="TM114" s="154"/>
      <c r="TN114" s="154"/>
      <c r="TO114" s="154"/>
      <c r="TP114" s="154"/>
      <c r="TQ114" s="154"/>
      <c r="TR114" s="154"/>
      <c r="TS114" s="154"/>
      <c r="TT114" s="154"/>
      <c r="TU114" s="154"/>
      <c r="TV114" s="154"/>
      <c r="TW114" s="154"/>
      <c r="TX114" s="154"/>
      <c r="TY114" s="154"/>
      <c r="TZ114" s="154"/>
      <c r="UA114" s="154"/>
      <c r="UB114" s="154"/>
      <c r="UC114" s="154"/>
      <c r="UD114" s="154"/>
      <c r="UE114" s="154"/>
      <c r="UF114" s="154"/>
      <c r="UG114" s="154"/>
      <c r="UH114" s="154"/>
      <c r="UI114" s="154"/>
      <c r="UJ114" s="154"/>
      <c r="UK114" s="154"/>
      <c r="UL114" s="154"/>
      <c r="UM114" s="154"/>
      <c r="UN114" s="154"/>
      <c r="UO114" s="154"/>
      <c r="UP114" s="154"/>
      <c r="UQ114" s="154"/>
      <c r="UR114" s="154"/>
      <c r="US114" s="154"/>
      <c r="UT114" s="154"/>
      <c r="UU114" s="154"/>
      <c r="UV114" s="154"/>
      <c r="UW114" s="154"/>
      <c r="UX114" s="154"/>
      <c r="UY114" s="154"/>
      <c r="UZ114" s="154"/>
      <c r="VA114" s="154"/>
      <c r="VB114" s="154"/>
      <c r="VC114" s="154"/>
      <c r="VD114" s="154"/>
      <c r="VE114" s="154"/>
      <c r="VF114" s="154"/>
      <c r="VG114" s="154"/>
      <c r="VH114" s="154"/>
      <c r="VI114" s="154"/>
      <c r="VJ114" s="154"/>
      <c r="VK114" s="154"/>
      <c r="VL114" s="154"/>
      <c r="VM114" s="154"/>
      <c r="VN114" s="154"/>
      <c r="VO114" s="154"/>
      <c r="VP114" s="154"/>
      <c r="VQ114" s="154"/>
      <c r="VR114" s="154"/>
      <c r="VS114" s="154"/>
      <c r="VT114" s="154"/>
      <c r="VU114" s="154"/>
      <c r="VV114" s="154"/>
      <c r="VW114" s="154"/>
      <c r="VX114" s="154"/>
      <c r="VY114" s="154"/>
      <c r="VZ114" s="154"/>
      <c r="WA114" s="154"/>
      <c r="WB114" s="154"/>
      <c r="WC114" s="154"/>
      <c r="WD114" s="154"/>
      <c r="WE114" s="154"/>
      <c r="WF114" s="154"/>
      <c r="WG114" s="154"/>
      <c r="WH114" s="154"/>
      <c r="WI114" s="154"/>
      <c r="WJ114" s="154"/>
      <c r="WK114" s="154"/>
      <c r="WL114" s="154"/>
      <c r="WM114" s="154"/>
      <c r="WN114" s="154"/>
      <c r="WO114" s="154"/>
      <c r="WP114" s="154"/>
      <c r="WQ114" s="154"/>
      <c r="WR114" s="154"/>
      <c r="WS114" s="154"/>
      <c r="WT114" s="154"/>
      <c r="WU114" s="154"/>
      <c r="WV114" s="154"/>
      <c r="WW114" s="154"/>
      <c r="WX114" s="154"/>
      <c r="WY114" s="154"/>
      <c r="WZ114" s="154"/>
      <c r="XA114" s="154"/>
      <c r="XB114" s="154"/>
      <c r="XC114" s="154"/>
      <c r="XD114" s="154"/>
      <c r="XE114" s="154"/>
      <c r="XF114" s="154"/>
      <c r="XG114" s="154"/>
      <c r="XH114" s="154"/>
      <c r="XI114" s="154"/>
      <c r="XJ114" s="154"/>
      <c r="XK114" s="154"/>
      <c r="XL114" s="154"/>
      <c r="XM114" s="154"/>
      <c r="XN114" s="154"/>
      <c r="XO114" s="154"/>
      <c r="XP114" s="154"/>
      <c r="XQ114" s="154"/>
      <c r="XR114" s="154"/>
      <c r="XS114" s="154"/>
      <c r="XT114" s="154"/>
      <c r="XU114" s="154"/>
      <c r="XV114" s="154"/>
      <c r="XW114" s="154"/>
      <c r="XX114" s="154"/>
      <c r="XY114" s="154"/>
      <c r="XZ114" s="154"/>
      <c r="YA114" s="154"/>
      <c r="YB114" s="154"/>
      <c r="YC114" s="154"/>
      <c r="YD114" s="154"/>
      <c r="YE114" s="154"/>
      <c r="YF114" s="154"/>
      <c r="YG114" s="154"/>
      <c r="YH114" s="154"/>
      <c r="YI114" s="154"/>
      <c r="YJ114" s="154"/>
      <c r="YK114" s="154"/>
      <c r="YL114" s="154"/>
      <c r="YM114" s="154"/>
      <c r="YN114" s="154"/>
      <c r="YO114" s="154"/>
      <c r="YP114" s="154"/>
      <c r="YQ114" s="154"/>
      <c r="YR114" s="154"/>
      <c r="YS114" s="154"/>
      <c r="YT114" s="154"/>
      <c r="YU114" s="154"/>
      <c r="YV114" s="154"/>
      <c r="YW114" s="154"/>
      <c r="YX114" s="154"/>
      <c r="YY114" s="154"/>
      <c r="YZ114" s="154"/>
      <c r="ZA114" s="154"/>
      <c r="ZB114" s="154"/>
      <c r="ZC114" s="154"/>
      <c r="ZD114" s="154"/>
      <c r="ZE114" s="154"/>
      <c r="ZF114" s="154"/>
      <c r="ZG114" s="154"/>
      <c r="ZH114" s="154"/>
      <c r="ZI114" s="154"/>
      <c r="ZJ114" s="154"/>
      <c r="ZK114" s="154"/>
      <c r="ZL114" s="154"/>
      <c r="ZM114" s="154"/>
      <c r="ZN114" s="154"/>
      <c r="ZO114" s="154"/>
      <c r="ZP114" s="154"/>
      <c r="ZQ114" s="154"/>
      <c r="ZR114" s="154"/>
      <c r="ZS114" s="154"/>
      <c r="ZT114" s="154"/>
      <c r="ZU114" s="154"/>
      <c r="ZV114" s="154"/>
      <c r="ZW114" s="154"/>
      <c r="ZX114" s="154"/>
      <c r="ZY114" s="154"/>
      <c r="ZZ114" s="154"/>
      <c r="AAA114" s="154"/>
      <c r="AAB114" s="154"/>
      <c r="AAC114" s="154"/>
      <c r="AAD114" s="154"/>
      <c r="AAE114" s="154"/>
      <c r="AAF114" s="154"/>
      <c r="AAG114" s="154"/>
      <c r="AAH114" s="154"/>
      <c r="AAI114" s="154"/>
      <c r="AAJ114" s="154"/>
      <c r="AAK114" s="154"/>
      <c r="AAL114" s="154"/>
      <c r="AAM114" s="154"/>
      <c r="AAN114" s="154"/>
      <c r="AAO114" s="154"/>
      <c r="AAP114" s="154"/>
      <c r="AAQ114" s="154"/>
      <c r="AAR114" s="154"/>
      <c r="AAS114" s="154"/>
      <c r="AAT114" s="154"/>
      <c r="AAU114" s="154"/>
      <c r="AAV114" s="154"/>
      <c r="AAW114" s="154"/>
      <c r="AAX114" s="154"/>
      <c r="AAY114" s="154"/>
      <c r="AAZ114" s="154"/>
      <c r="ABA114" s="154"/>
      <c r="ABB114" s="154"/>
      <c r="ABC114" s="154"/>
      <c r="ABD114" s="154"/>
      <c r="ABE114" s="154"/>
      <c r="ABF114" s="154"/>
      <c r="ABG114" s="154"/>
      <c r="ABH114" s="154"/>
      <c r="ABI114" s="154"/>
      <c r="ABJ114" s="154"/>
      <c r="ABK114" s="154"/>
      <c r="ABL114" s="154"/>
      <c r="ABM114" s="154"/>
      <c r="ABN114" s="154"/>
      <c r="ABO114" s="154"/>
      <c r="ABP114" s="154"/>
      <c r="ABQ114" s="154"/>
      <c r="ABR114" s="154"/>
      <c r="ABS114" s="154"/>
      <c r="ABT114" s="154"/>
      <c r="ABU114" s="154"/>
      <c r="ABV114" s="154"/>
      <c r="ABW114" s="154"/>
      <c r="ABX114" s="154"/>
      <c r="ABY114" s="154"/>
      <c r="ABZ114" s="154"/>
      <c r="ACA114" s="154"/>
      <c r="ACB114" s="154"/>
      <c r="ACC114" s="154"/>
      <c r="ACD114" s="154"/>
      <c r="ACE114" s="154"/>
      <c r="ACF114" s="154"/>
      <c r="ACG114" s="154"/>
      <c r="ACH114" s="154"/>
      <c r="ACI114" s="154"/>
      <c r="ACJ114" s="154"/>
      <c r="ACK114" s="154"/>
      <c r="ACL114" s="154"/>
      <c r="ACM114" s="154"/>
      <c r="ACN114" s="154"/>
      <c r="ACO114" s="154"/>
      <c r="ACP114" s="154"/>
      <c r="ACQ114" s="154"/>
      <c r="ACR114" s="154"/>
      <c r="ACS114" s="154"/>
      <c r="ACT114" s="154"/>
      <c r="ACU114" s="154"/>
      <c r="ACV114" s="154"/>
      <c r="ACW114" s="154"/>
      <c r="ACX114" s="154"/>
      <c r="ACY114" s="154"/>
      <c r="ACZ114" s="154"/>
      <c r="ADA114" s="154"/>
      <c r="ADB114" s="154"/>
      <c r="ADC114" s="154"/>
      <c r="ADD114" s="154"/>
      <c r="ADE114" s="154"/>
      <c r="ADF114" s="154"/>
      <c r="ADG114" s="154"/>
      <c r="ADH114" s="154"/>
      <c r="ADI114" s="154"/>
      <c r="ADJ114" s="154"/>
      <c r="ADK114" s="154"/>
      <c r="ADL114" s="154"/>
      <c r="ADM114" s="154"/>
      <c r="ADN114" s="154"/>
      <c r="ADO114" s="154"/>
      <c r="ADP114" s="154"/>
      <c r="ADQ114" s="154"/>
      <c r="ADR114" s="154"/>
      <c r="ADS114" s="154"/>
      <c r="ADT114" s="154"/>
      <c r="ADU114" s="154"/>
      <c r="ADV114" s="154"/>
      <c r="ADW114" s="154"/>
      <c r="ADX114" s="154"/>
      <c r="ADY114" s="154"/>
      <c r="ADZ114" s="154"/>
      <c r="AEA114" s="154"/>
      <c r="AEB114" s="154"/>
      <c r="AEC114" s="154"/>
      <c r="AED114" s="154"/>
      <c r="AEE114" s="154"/>
      <c r="AEF114" s="154"/>
      <c r="AEG114" s="154"/>
      <c r="AEH114" s="154"/>
      <c r="AEI114" s="154"/>
      <c r="AEJ114" s="154"/>
      <c r="AEK114" s="154"/>
      <c r="AEL114" s="154"/>
      <c r="AEM114" s="154"/>
      <c r="AEN114" s="154"/>
      <c r="AEO114" s="154"/>
      <c r="AEP114" s="154"/>
      <c r="AEQ114" s="154"/>
      <c r="AER114" s="154"/>
      <c r="AES114" s="154"/>
      <c r="AET114" s="154"/>
      <c r="AEU114" s="154"/>
      <c r="AEV114" s="154"/>
      <c r="AEW114" s="154"/>
      <c r="AEX114" s="154"/>
      <c r="AEY114" s="154"/>
      <c r="AEZ114" s="154"/>
      <c r="AFA114" s="154"/>
      <c r="AFB114" s="154"/>
      <c r="AFC114" s="154"/>
      <c r="AFD114" s="154"/>
      <c r="AFE114" s="154"/>
      <c r="AFF114" s="154"/>
      <c r="AFG114" s="154"/>
      <c r="AFH114" s="154"/>
      <c r="AFI114" s="154"/>
      <c r="AFJ114" s="154"/>
      <c r="AFK114" s="154"/>
      <c r="AFL114" s="154"/>
      <c r="AFM114" s="154"/>
      <c r="AFN114" s="154"/>
      <c r="AFO114" s="154"/>
      <c r="AFP114" s="154"/>
      <c r="AFQ114" s="154"/>
      <c r="AFR114" s="154"/>
      <c r="AFS114" s="154"/>
      <c r="AFT114" s="154"/>
      <c r="AFU114" s="154"/>
      <c r="AFV114" s="154"/>
      <c r="AFW114" s="154"/>
      <c r="AFX114" s="154"/>
      <c r="AFY114" s="154"/>
      <c r="AFZ114" s="154"/>
      <c r="AGA114" s="154"/>
      <c r="AGB114" s="154"/>
      <c r="AGC114" s="154"/>
      <c r="AGD114" s="154"/>
      <c r="AGE114" s="154"/>
      <c r="AGF114" s="154"/>
      <c r="AGG114" s="154"/>
      <c r="AGH114" s="154"/>
      <c r="AGI114" s="154"/>
      <c r="AGJ114" s="154"/>
      <c r="AGK114" s="154"/>
      <c r="AGL114" s="154"/>
      <c r="AGM114" s="154"/>
      <c r="AGN114" s="154"/>
      <c r="AGO114" s="154"/>
      <c r="AGP114" s="154"/>
      <c r="AGQ114" s="154"/>
      <c r="AGR114" s="154"/>
      <c r="AGS114" s="154"/>
      <c r="AGT114" s="154"/>
      <c r="AGU114" s="154"/>
      <c r="AGV114" s="154"/>
      <c r="AGW114" s="154"/>
      <c r="AGX114" s="154"/>
      <c r="AGY114" s="154"/>
      <c r="AGZ114" s="154"/>
      <c r="AHA114" s="154"/>
      <c r="AHB114" s="154"/>
      <c r="AHC114" s="154"/>
      <c r="AHD114" s="154"/>
      <c r="AHE114" s="154"/>
      <c r="AHF114" s="154"/>
      <c r="AHG114" s="154"/>
      <c r="AHH114" s="154"/>
      <c r="AHI114" s="154"/>
      <c r="AHJ114" s="154"/>
      <c r="AHK114" s="154"/>
      <c r="AHL114" s="154"/>
      <c r="AHM114" s="154"/>
      <c r="AHN114" s="154"/>
      <c r="AHO114" s="154"/>
      <c r="AHP114" s="154"/>
      <c r="AHQ114" s="154"/>
      <c r="AHR114" s="154"/>
      <c r="AHS114" s="154"/>
      <c r="AHT114" s="154"/>
      <c r="AHU114" s="154"/>
      <c r="AHV114" s="154"/>
      <c r="AHW114" s="154"/>
      <c r="AHX114" s="154"/>
      <c r="AHY114" s="154"/>
      <c r="AHZ114" s="154"/>
      <c r="AIA114" s="154"/>
      <c r="AIB114" s="154"/>
      <c r="AIC114" s="154"/>
      <c r="AID114" s="154"/>
      <c r="AIE114" s="154"/>
      <c r="AIF114" s="154"/>
      <c r="AIG114" s="154"/>
      <c r="AIH114" s="154"/>
      <c r="AII114" s="154"/>
      <c r="AIJ114" s="154"/>
      <c r="AIK114" s="154"/>
      <c r="AIL114" s="154"/>
      <c r="AIM114" s="154"/>
      <c r="AIN114" s="154"/>
      <c r="AIO114" s="154"/>
      <c r="AIP114" s="154"/>
      <c r="AIQ114" s="154"/>
      <c r="AIR114" s="154"/>
      <c r="AIS114" s="154"/>
      <c r="AIT114" s="154"/>
      <c r="AIU114" s="154"/>
      <c r="AIV114" s="154"/>
      <c r="AIW114" s="154"/>
      <c r="AIX114" s="154"/>
      <c r="AIY114" s="154"/>
      <c r="AIZ114" s="154"/>
      <c r="AJA114" s="154"/>
      <c r="AJB114" s="154"/>
      <c r="AJC114" s="154"/>
      <c r="AJD114" s="154"/>
      <c r="AJE114" s="154"/>
      <c r="AJF114" s="154"/>
      <c r="AJG114" s="154"/>
      <c r="AJH114" s="154"/>
      <c r="AJI114" s="154"/>
      <c r="AJJ114" s="154"/>
      <c r="AJK114" s="154"/>
      <c r="AJL114" s="154"/>
      <c r="AJM114" s="154"/>
      <c r="AJN114" s="154"/>
      <c r="AJO114" s="154"/>
      <c r="AJP114" s="154"/>
      <c r="AJQ114" s="154"/>
      <c r="AJR114" s="154"/>
      <c r="AJS114" s="154"/>
      <c r="AJT114" s="154"/>
      <c r="AJU114" s="154"/>
      <c r="AJV114" s="154"/>
      <c r="AJW114" s="154"/>
      <c r="AJX114" s="154"/>
      <c r="AJY114" s="154"/>
      <c r="AJZ114" s="154"/>
      <c r="AKA114" s="154"/>
      <c r="AKB114" s="154"/>
      <c r="AKC114" s="154"/>
      <c r="AKD114" s="154"/>
      <c r="AKE114" s="154"/>
      <c r="AKF114" s="154"/>
      <c r="AKG114" s="154"/>
      <c r="AKH114" s="154"/>
      <c r="AKI114" s="154"/>
      <c r="AKJ114" s="154"/>
      <c r="AKK114" s="154"/>
      <c r="AKL114" s="154"/>
      <c r="AKM114" s="154"/>
      <c r="AKN114" s="154"/>
      <c r="AKO114" s="154"/>
      <c r="AKP114" s="154"/>
      <c r="AKQ114" s="154"/>
      <c r="AKR114" s="154"/>
      <c r="AKS114" s="154"/>
      <c r="AKT114" s="154"/>
      <c r="AKU114" s="154"/>
      <c r="AKV114" s="154"/>
      <c r="AKW114" s="154"/>
      <c r="AKX114" s="154"/>
      <c r="AKY114" s="154"/>
      <c r="AKZ114" s="154"/>
      <c r="ALA114" s="154"/>
      <c r="ALB114" s="154"/>
      <c r="ALC114" s="154"/>
      <c r="ALD114" s="154"/>
      <c r="ALE114" s="154"/>
      <c r="ALF114" s="154"/>
      <c r="ALG114" s="154"/>
      <c r="ALH114" s="154"/>
      <c r="ALI114" s="154"/>
      <c r="ALJ114" s="154"/>
      <c r="ALK114" s="154"/>
      <c r="ALL114" s="154"/>
      <c r="ALM114" s="154"/>
      <c r="ALN114" s="154"/>
      <c r="ALO114" s="154"/>
      <c r="ALP114" s="154"/>
      <c r="ALQ114" s="154"/>
      <c r="ALR114" s="154"/>
      <c r="ALS114" s="154"/>
      <c r="ALT114" s="154"/>
      <c r="ALU114" s="154"/>
      <c r="ALV114" s="154"/>
      <c r="ALW114" s="154"/>
      <c r="ALX114" s="154"/>
      <c r="ALY114" s="154"/>
      <c r="ALZ114" s="154"/>
      <c r="AMA114" s="154"/>
      <c r="AMB114" s="154"/>
      <c r="AMC114" s="154"/>
      <c r="AMD114" s="154"/>
      <c r="AME114" s="154"/>
      <c r="AMF114" s="154"/>
      <c r="AMG114" s="154"/>
      <c r="AMH114" s="154"/>
      <c r="AMI114" s="154"/>
    </row>
    <row r="115" spans="1:1023" ht="12.75" hidden="1" customHeight="1" x14ac:dyDescent="0.2">
      <c r="A115" s="200">
        <v>1</v>
      </c>
      <c r="B115" s="312" t="s">
        <v>172</v>
      </c>
      <c r="C115" s="312"/>
      <c r="D115" s="312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312"/>
      <c r="P115" s="312"/>
      <c r="Q115" s="312"/>
      <c r="R115" s="312"/>
      <c r="S115" s="312"/>
      <c r="T115" s="312"/>
      <c r="U115" s="312"/>
      <c r="V115" s="312"/>
      <c r="W115" s="312"/>
      <c r="X115" s="312"/>
      <c r="Y115" s="312"/>
      <c r="Z115" s="312"/>
      <c r="AA115" s="312"/>
      <c r="AB115" s="312"/>
      <c r="AC115" s="312"/>
      <c r="AD115" s="201"/>
      <c r="AE115" s="202"/>
      <c r="AF115" s="202"/>
      <c r="AG115" s="202"/>
      <c r="AH115" s="190"/>
      <c r="AI115" s="201"/>
      <c r="AJ115" s="202"/>
      <c r="AK115" s="202"/>
      <c r="AL115" s="202"/>
      <c r="AM115" s="191"/>
      <c r="AN115" s="201"/>
      <c r="AO115" s="202"/>
      <c r="AP115" s="202"/>
      <c r="AQ115" s="202"/>
      <c r="AR115" s="190"/>
      <c r="AS115" s="201"/>
      <c r="AT115" s="202"/>
      <c r="AU115" s="202"/>
      <c r="AV115" s="202"/>
      <c r="AW115" s="190"/>
      <c r="AX115" s="201"/>
      <c r="AY115" s="202"/>
      <c r="AZ115" s="202"/>
      <c r="BA115" s="202"/>
      <c r="BB115" s="190"/>
      <c r="BC115" s="201"/>
      <c r="BD115" s="202"/>
      <c r="BE115" s="202"/>
      <c r="BF115" s="202"/>
      <c r="BG115" s="190"/>
      <c r="BH115" s="201"/>
      <c r="BI115" s="202"/>
      <c r="BJ115" s="202"/>
      <c r="BK115" s="202"/>
      <c r="BL115" s="190"/>
      <c r="BM115" s="201"/>
      <c r="BN115" s="202"/>
      <c r="BO115" s="202"/>
      <c r="BP115" s="202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4"/>
      <c r="CN115" s="154"/>
      <c r="CO115" s="154"/>
      <c r="CP115" s="154"/>
      <c r="CQ115" s="154"/>
      <c r="CR115" s="154"/>
      <c r="CS115" s="154"/>
      <c r="CT115" s="154"/>
      <c r="CU115" s="154"/>
      <c r="CV115" s="154"/>
      <c r="CW115" s="154"/>
      <c r="CX115" s="154"/>
      <c r="CY115" s="154"/>
      <c r="CZ115" s="154"/>
      <c r="DA115" s="154"/>
      <c r="DB115" s="154"/>
      <c r="DC115" s="154"/>
      <c r="DD115" s="154"/>
      <c r="DE115" s="154"/>
      <c r="DF115" s="154"/>
      <c r="DG115" s="154"/>
      <c r="DH115" s="154"/>
      <c r="DI115" s="154"/>
      <c r="DJ115" s="154"/>
      <c r="DK115" s="154"/>
      <c r="DL115" s="154"/>
      <c r="DM115" s="154"/>
      <c r="DN115" s="154"/>
      <c r="DO115" s="154"/>
      <c r="DP115" s="154"/>
      <c r="DQ115" s="154"/>
      <c r="DR115" s="154"/>
      <c r="DS115" s="154"/>
      <c r="DT115" s="154"/>
      <c r="DU115" s="154"/>
      <c r="DV115" s="154"/>
      <c r="DW115" s="154"/>
      <c r="DX115" s="154"/>
      <c r="DY115" s="154"/>
      <c r="DZ115" s="154"/>
      <c r="EA115" s="154"/>
      <c r="EB115" s="154"/>
      <c r="EC115" s="154"/>
      <c r="ED115" s="154"/>
      <c r="EE115" s="154"/>
      <c r="EF115" s="154"/>
      <c r="EG115" s="154"/>
      <c r="EH115" s="154"/>
      <c r="EI115" s="154"/>
      <c r="EJ115" s="154"/>
      <c r="EK115" s="154"/>
      <c r="EL115" s="154"/>
      <c r="EM115" s="154"/>
      <c r="EN115" s="154"/>
      <c r="EO115" s="154"/>
      <c r="EP115" s="154"/>
      <c r="EQ115" s="154"/>
      <c r="ER115" s="154"/>
      <c r="ES115" s="154"/>
      <c r="ET115" s="154"/>
      <c r="EU115" s="154"/>
      <c r="EV115" s="154"/>
      <c r="EW115" s="154"/>
      <c r="EX115" s="154"/>
      <c r="EY115" s="154"/>
      <c r="EZ115" s="154"/>
      <c r="FA115" s="154"/>
      <c r="FB115" s="154"/>
      <c r="FC115" s="154"/>
      <c r="FD115" s="154"/>
      <c r="FE115" s="154"/>
      <c r="FF115" s="154"/>
      <c r="FG115" s="154"/>
      <c r="FH115" s="154"/>
      <c r="FI115" s="154"/>
      <c r="FJ115" s="154"/>
      <c r="FK115" s="154"/>
      <c r="FL115" s="154"/>
      <c r="FM115" s="154"/>
      <c r="FN115" s="154"/>
      <c r="FO115" s="154"/>
      <c r="FP115" s="154"/>
      <c r="FQ115" s="154"/>
      <c r="FR115" s="154"/>
      <c r="FS115" s="154"/>
      <c r="FT115" s="154"/>
      <c r="FU115" s="154"/>
      <c r="FV115" s="154"/>
      <c r="FW115" s="154"/>
      <c r="FX115" s="154"/>
      <c r="FY115" s="154"/>
      <c r="FZ115" s="154"/>
      <c r="GA115" s="154"/>
      <c r="GB115" s="154"/>
      <c r="GC115" s="154"/>
      <c r="GD115" s="154"/>
      <c r="GE115" s="154"/>
      <c r="GF115" s="154"/>
      <c r="GG115" s="154"/>
      <c r="GH115" s="154"/>
      <c r="GI115" s="154"/>
      <c r="GJ115" s="154"/>
      <c r="GK115" s="154"/>
      <c r="GL115" s="154"/>
      <c r="GM115" s="154"/>
      <c r="GN115" s="154"/>
      <c r="GO115" s="154"/>
      <c r="GP115" s="154"/>
      <c r="GQ115" s="154"/>
      <c r="GR115" s="154"/>
      <c r="GS115" s="154"/>
      <c r="GT115" s="154"/>
      <c r="GU115" s="154"/>
      <c r="GV115" s="154"/>
      <c r="GW115" s="154"/>
      <c r="GX115" s="154"/>
      <c r="GY115" s="154"/>
      <c r="GZ115" s="154"/>
      <c r="HA115" s="154"/>
      <c r="HB115" s="154"/>
      <c r="HC115" s="154"/>
      <c r="HD115" s="154"/>
      <c r="HE115" s="154"/>
      <c r="HF115" s="154"/>
      <c r="HG115" s="154"/>
      <c r="HH115" s="154"/>
      <c r="HI115" s="154"/>
      <c r="HJ115" s="154"/>
      <c r="HK115" s="154"/>
      <c r="HL115" s="154"/>
      <c r="HM115" s="154"/>
      <c r="HN115" s="154"/>
      <c r="HO115" s="154"/>
      <c r="HP115" s="154"/>
      <c r="HQ115" s="154"/>
      <c r="HR115" s="154"/>
      <c r="HS115" s="154"/>
      <c r="HT115" s="154"/>
      <c r="HU115" s="154"/>
      <c r="HV115" s="154"/>
      <c r="HW115" s="154"/>
      <c r="HX115" s="154"/>
      <c r="HY115" s="154"/>
      <c r="HZ115" s="154"/>
      <c r="IA115" s="154"/>
      <c r="IB115" s="154"/>
      <c r="IC115" s="154"/>
      <c r="ID115" s="154"/>
      <c r="IE115" s="154"/>
      <c r="IF115" s="154"/>
      <c r="IG115" s="154"/>
      <c r="IH115" s="154"/>
      <c r="II115" s="154"/>
      <c r="IJ115" s="154"/>
      <c r="IK115" s="154"/>
      <c r="IL115" s="154"/>
      <c r="IM115" s="154"/>
      <c r="IN115" s="154"/>
      <c r="IO115" s="154"/>
      <c r="IP115" s="154"/>
      <c r="IQ115" s="154"/>
      <c r="IR115" s="154"/>
      <c r="IS115" s="154"/>
      <c r="IT115" s="154"/>
      <c r="IU115" s="154"/>
      <c r="IV115" s="154"/>
      <c r="IW115" s="154"/>
      <c r="IX115" s="154"/>
      <c r="IY115" s="154"/>
      <c r="IZ115" s="154"/>
      <c r="JA115" s="154"/>
      <c r="JB115" s="154"/>
      <c r="JC115" s="154"/>
      <c r="JD115" s="154"/>
      <c r="JE115" s="154"/>
      <c r="JF115" s="154"/>
      <c r="JG115" s="154"/>
      <c r="JH115" s="154"/>
      <c r="JI115" s="154"/>
      <c r="JJ115" s="154"/>
      <c r="JK115" s="154"/>
      <c r="JL115" s="154"/>
      <c r="JM115" s="154"/>
      <c r="JN115" s="154"/>
      <c r="JO115" s="154"/>
      <c r="JP115" s="154"/>
      <c r="JQ115" s="154"/>
      <c r="JR115" s="154"/>
      <c r="JS115" s="154"/>
      <c r="JT115" s="154"/>
      <c r="JU115" s="154"/>
      <c r="JV115" s="154"/>
      <c r="JW115" s="154"/>
      <c r="JX115" s="154"/>
      <c r="JY115" s="154"/>
      <c r="JZ115" s="154"/>
      <c r="KA115" s="154"/>
      <c r="KB115" s="154"/>
      <c r="KC115" s="154"/>
      <c r="KD115" s="154"/>
      <c r="KE115" s="154"/>
      <c r="KF115" s="154"/>
      <c r="KG115" s="154"/>
      <c r="KH115" s="154"/>
      <c r="KI115" s="154"/>
      <c r="KJ115" s="154"/>
      <c r="KK115" s="154"/>
      <c r="KL115" s="154"/>
      <c r="KM115" s="154"/>
      <c r="KN115" s="154"/>
      <c r="KO115" s="154"/>
      <c r="KP115" s="154"/>
      <c r="KQ115" s="154"/>
      <c r="KR115" s="154"/>
      <c r="KS115" s="154"/>
      <c r="KT115" s="154"/>
      <c r="KU115" s="154"/>
      <c r="KV115" s="154"/>
      <c r="KW115" s="154"/>
      <c r="KX115" s="154"/>
      <c r="KY115" s="154"/>
      <c r="KZ115" s="154"/>
      <c r="LA115" s="154"/>
      <c r="LB115" s="154"/>
      <c r="LC115" s="154"/>
      <c r="LD115" s="154"/>
      <c r="LE115" s="154"/>
      <c r="LF115" s="154"/>
      <c r="LG115" s="154"/>
      <c r="LH115" s="154"/>
      <c r="LI115" s="154"/>
      <c r="LJ115" s="154"/>
      <c r="LK115" s="154"/>
      <c r="LL115" s="154"/>
      <c r="LM115" s="154"/>
      <c r="LN115" s="154"/>
      <c r="LO115" s="154"/>
      <c r="LP115" s="154"/>
      <c r="LQ115" s="154"/>
      <c r="LR115" s="154"/>
      <c r="LS115" s="154"/>
      <c r="LT115" s="154"/>
      <c r="LU115" s="154"/>
      <c r="LV115" s="154"/>
      <c r="LW115" s="154"/>
      <c r="LX115" s="154"/>
      <c r="LY115" s="154"/>
      <c r="LZ115" s="154"/>
      <c r="MA115" s="154"/>
      <c r="MB115" s="154"/>
      <c r="MC115" s="154"/>
      <c r="MD115" s="154"/>
      <c r="ME115" s="154"/>
      <c r="MF115" s="154"/>
      <c r="MG115" s="154"/>
      <c r="MH115" s="154"/>
      <c r="MI115" s="154"/>
      <c r="MJ115" s="154"/>
      <c r="MK115" s="154"/>
      <c r="ML115" s="154"/>
      <c r="MM115" s="154"/>
      <c r="MN115" s="154"/>
      <c r="MO115" s="154"/>
      <c r="MP115" s="154"/>
      <c r="MQ115" s="154"/>
      <c r="MR115" s="154"/>
      <c r="MS115" s="154"/>
      <c r="MT115" s="154"/>
      <c r="MU115" s="154"/>
      <c r="MV115" s="154"/>
      <c r="MW115" s="154"/>
      <c r="MX115" s="154"/>
      <c r="MY115" s="154"/>
      <c r="MZ115" s="154"/>
      <c r="NA115" s="154"/>
      <c r="NB115" s="154"/>
      <c r="NC115" s="154"/>
      <c r="ND115" s="154"/>
      <c r="NE115" s="154"/>
      <c r="NF115" s="154"/>
      <c r="NG115" s="154"/>
      <c r="NH115" s="154"/>
      <c r="NI115" s="154"/>
      <c r="NJ115" s="154"/>
      <c r="NK115" s="154"/>
      <c r="NL115" s="154"/>
      <c r="NM115" s="154"/>
      <c r="NN115" s="154"/>
      <c r="NO115" s="154"/>
      <c r="NP115" s="154"/>
      <c r="NQ115" s="154"/>
      <c r="NR115" s="154"/>
      <c r="NS115" s="154"/>
      <c r="NT115" s="154"/>
      <c r="NU115" s="154"/>
      <c r="NV115" s="154"/>
      <c r="NW115" s="154"/>
      <c r="NX115" s="154"/>
      <c r="NY115" s="154"/>
      <c r="NZ115" s="154"/>
      <c r="OA115" s="154"/>
      <c r="OB115" s="154"/>
      <c r="OC115" s="154"/>
      <c r="OD115" s="154"/>
      <c r="OE115" s="154"/>
      <c r="OF115" s="154"/>
      <c r="OG115" s="154"/>
      <c r="OH115" s="154"/>
      <c r="OI115" s="154"/>
      <c r="OJ115" s="154"/>
      <c r="OK115" s="154"/>
      <c r="OL115" s="154"/>
      <c r="OM115" s="154"/>
      <c r="ON115" s="154"/>
      <c r="OO115" s="154"/>
      <c r="OP115" s="154"/>
      <c r="OQ115" s="154"/>
      <c r="OR115" s="154"/>
      <c r="OS115" s="154"/>
      <c r="OT115" s="154"/>
      <c r="OU115" s="154"/>
      <c r="OV115" s="154"/>
      <c r="OW115" s="154"/>
      <c r="OX115" s="154"/>
      <c r="OY115" s="154"/>
      <c r="OZ115" s="154"/>
      <c r="PA115" s="154"/>
      <c r="PB115" s="154"/>
      <c r="PC115" s="154"/>
      <c r="PD115" s="154"/>
      <c r="PE115" s="154"/>
      <c r="PF115" s="154"/>
      <c r="PG115" s="154"/>
      <c r="PH115" s="154"/>
      <c r="PI115" s="154"/>
      <c r="PJ115" s="154"/>
      <c r="PK115" s="154"/>
      <c r="PL115" s="154"/>
      <c r="PM115" s="154"/>
      <c r="PN115" s="154"/>
      <c r="PO115" s="154"/>
      <c r="PP115" s="154"/>
      <c r="PQ115" s="154"/>
      <c r="PR115" s="154"/>
      <c r="PS115" s="154"/>
      <c r="PT115" s="154"/>
      <c r="PU115" s="154"/>
      <c r="PV115" s="154"/>
      <c r="PW115" s="154"/>
      <c r="PX115" s="154"/>
      <c r="PY115" s="154"/>
      <c r="PZ115" s="154"/>
      <c r="QA115" s="154"/>
      <c r="QB115" s="154"/>
      <c r="QC115" s="154"/>
      <c r="QD115" s="154"/>
      <c r="QE115" s="154"/>
      <c r="QF115" s="154"/>
      <c r="QG115" s="154"/>
      <c r="QH115" s="154"/>
      <c r="QI115" s="154"/>
      <c r="QJ115" s="154"/>
      <c r="QK115" s="154"/>
      <c r="QL115" s="154"/>
      <c r="QM115" s="154"/>
      <c r="QN115" s="154"/>
      <c r="QO115" s="154"/>
      <c r="QP115" s="154"/>
      <c r="QQ115" s="154"/>
      <c r="QR115" s="154"/>
      <c r="QS115" s="154"/>
      <c r="QT115" s="154"/>
      <c r="QU115" s="154"/>
      <c r="QV115" s="154"/>
      <c r="QW115" s="154"/>
      <c r="QX115" s="154"/>
      <c r="QY115" s="154"/>
      <c r="QZ115" s="154"/>
      <c r="RA115" s="154"/>
      <c r="RB115" s="154"/>
      <c r="RC115" s="154"/>
      <c r="RD115" s="154"/>
      <c r="RE115" s="154"/>
      <c r="RF115" s="154"/>
      <c r="RG115" s="154"/>
      <c r="RH115" s="154"/>
      <c r="RI115" s="154"/>
      <c r="RJ115" s="154"/>
      <c r="RK115" s="154"/>
      <c r="RL115" s="154"/>
      <c r="RM115" s="154"/>
      <c r="RN115" s="154"/>
      <c r="RO115" s="154"/>
      <c r="RP115" s="154"/>
      <c r="RQ115" s="154"/>
      <c r="RR115" s="154"/>
      <c r="RS115" s="154"/>
      <c r="RT115" s="154"/>
      <c r="RU115" s="154"/>
      <c r="RV115" s="154"/>
      <c r="RW115" s="154"/>
      <c r="RX115" s="154"/>
      <c r="RY115" s="154"/>
      <c r="RZ115" s="154"/>
      <c r="SA115" s="154"/>
      <c r="SB115" s="154"/>
      <c r="SC115" s="154"/>
      <c r="SD115" s="154"/>
      <c r="SE115" s="154"/>
      <c r="SF115" s="154"/>
      <c r="SG115" s="154"/>
      <c r="SH115" s="154"/>
      <c r="SI115" s="154"/>
      <c r="SJ115" s="154"/>
      <c r="SK115" s="154"/>
      <c r="SL115" s="154"/>
      <c r="SM115" s="154"/>
      <c r="SN115" s="154"/>
      <c r="SO115" s="154"/>
      <c r="SP115" s="154"/>
      <c r="SQ115" s="154"/>
      <c r="SR115" s="154"/>
      <c r="SS115" s="154"/>
      <c r="ST115" s="154"/>
      <c r="SU115" s="154"/>
      <c r="SV115" s="154"/>
      <c r="SW115" s="154"/>
      <c r="SX115" s="154"/>
      <c r="SY115" s="154"/>
      <c r="SZ115" s="154"/>
      <c r="TA115" s="154"/>
      <c r="TB115" s="154"/>
      <c r="TC115" s="154"/>
      <c r="TD115" s="154"/>
      <c r="TE115" s="154"/>
      <c r="TF115" s="154"/>
      <c r="TG115" s="154"/>
      <c r="TH115" s="154"/>
      <c r="TI115" s="154"/>
      <c r="TJ115" s="154"/>
      <c r="TK115" s="154"/>
      <c r="TL115" s="154"/>
      <c r="TM115" s="154"/>
      <c r="TN115" s="154"/>
      <c r="TO115" s="154"/>
      <c r="TP115" s="154"/>
      <c r="TQ115" s="154"/>
      <c r="TR115" s="154"/>
      <c r="TS115" s="154"/>
      <c r="TT115" s="154"/>
      <c r="TU115" s="154"/>
      <c r="TV115" s="154"/>
      <c r="TW115" s="154"/>
      <c r="TX115" s="154"/>
      <c r="TY115" s="154"/>
      <c r="TZ115" s="154"/>
      <c r="UA115" s="154"/>
      <c r="UB115" s="154"/>
      <c r="UC115" s="154"/>
      <c r="UD115" s="154"/>
      <c r="UE115" s="154"/>
      <c r="UF115" s="154"/>
      <c r="UG115" s="154"/>
      <c r="UH115" s="154"/>
      <c r="UI115" s="154"/>
      <c r="UJ115" s="154"/>
      <c r="UK115" s="154"/>
      <c r="UL115" s="154"/>
      <c r="UM115" s="154"/>
      <c r="UN115" s="154"/>
      <c r="UO115" s="154"/>
      <c r="UP115" s="154"/>
      <c r="UQ115" s="154"/>
      <c r="UR115" s="154"/>
      <c r="US115" s="154"/>
      <c r="UT115" s="154"/>
      <c r="UU115" s="154"/>
      <c r="UV115" s="154"/>
      <c r="UW115" s="154"/>
      <c r="UX115" s="154"/>
      <c r="UY115" s="154"/>
      <c r="UZ115" s="154"/>
      <c r="VA115" s="154"/>
      <c r="VB115" s="154"/>
      <c r="VC115" s="154"/>
      <c r="VD115" s="154"/>
      <c r="VE115" s="154"/>
      <c r="VF115" s="154"/>
      <c r="VG115" s="154"/>
      <c r="VH115" s="154"/>
      <c r="VI115" s="154"/>
      <c r="VJ115" s="154"/>
      <c r="VK115" s="154"/>
      <c r="VL115" s="154"/>
      <c r="VM115" s="154"/>
      <c r="VN115" s="154"/>
      <c r="VO115" s="154"/>
      <c r="VP115" s="154"/>
      <c r="VQ115" s="154"/>
      <c r="VR115" s="154"/>
      <c r="VS115" s="154"/>
      <c r="VT115" s="154"/>
      <c r="VU115" s="154"/>
      <c r="VV115" s="154"/>
      <c r="VW115" s="154"/>
      <c r="VX115" s="154"/>
      <c r="VY115" s="154"/>
      <c r="VZ115" s="154"/>
      <c r="WA115" s="154"/>
      <c r="WB115" s="154"/>
      <c r="WC115" s="154"/>
      <c r="WD115" s="154"/>
      <c r="WE115" s="154"/>
      <c r="WF115" s="154"/>
      <c r="WG115" s="154"/>
      <c r="WH115" s="154"/>
      <c r="WI115" s="154"/>
      <c r="WJ115" s="154"/>
      <c r="WK115" s="154"/>
      <c r="WL115" s="154"/>
      <c r="WM115" s="154"/>
      <c r="WN115" s="154"/>
      <c r="WO115" s="154"/>
      <c r="WP115" s="154"/>
      <c r="WQ115" s="154"/>
      <c r="WR115" s="154"/>
      <c r="WS115" s="154"/>
      <c r="WT115" s="154"/>
      <c r="WU115" s="154"/>
      <c r="WV115" s="154"/>
      <c r="WW115" s="154"/>
      <c r="WX115" s="154"/>
      <c r="WY115" s="154"/>
      <c r="WZ115" s="154"/>
      <c r="XA115" s="154"/>
      <c r="XB115" s="154"/>
      <c r="XC115" s="154"/>
      <c r="XD115" s="154"/>
      <c r="XE115" s="154"/>
      <c r="XF115" s="154"/>
      <c r="XG115" s="154"/>
      <c r="XH115" s="154"/>
      <c r="XI115" s="154"/>
      <c r="XJ115" s="154"/>
      <c r="XK115" s="154"/>
      <c r="XL115" s="154"/>
      <c r="XM115" s="154"/>
      <c r="XN115" s="154"/>
      <c r="XO115" s="154"/>
      <c r="XP115" s="154"/>
      <c r="XQ115" s="154"/>
      <c r="XR115" s="154"/>
      <c r="XS115" s="154"/>
      <c r="XT115" s="154"/>
      <c r="XU115" s="154"/>
      <c r="XV115" s="154"/>
      <c r="XW115" s="154"/>
      <c r="XX115" s="154"/>
      <c r="XY115" s="154"/>
      <c r="XZ115" s="154"/>
      <c r="YA115" s="154"/>
      <c r="YB115" s="154"/>
      <c r="YC115" s="154"/>
      <c r="YD115" s="154"/>
      <c r="YE115" s="154"/>
      <c r="YF115" s="154"/>
      <c r="YG115" s="154"/>
      <c r="YH115" s="154"/>
      <c r="YI115" s="154"/>
      <c r="YJ115" s="154"/>
      <c r="YK115" s="154"/>
      <c r="YL115" s="154"/>
      <c r="YM115" s="154"/>
      <c r="YN115" s="154"/>
      <c r="YO115" s="154"/>
      <c r="YP115" s="154"/>
      <c r="YQ115" s="154"/>
      <c r="YR115" s="154"/>
      <c r="YS115" s="154"/>
      <c r="YT115" s="154"/>
      <c r="YU115" s="154"/>
      <c r="YV115" s="154"/>
      <c r="YW115" s="154"/>
      <c r="YX115" s="154"/>
      <c r="YY115" s="154"/>
      <c r="YZ115" s="154"/>
      <c r="ZA115" s="154"/>
      <c r="ZB115" s="154"/>
      <c r="ZC115" s="154"/>
      <c r="ZD115" s="154"/>
      <c r="ZE115" s="154"/>
      <c r="ZF115" s="154"/>
      <c r="ZG115" s="154"/>
      <c r="ZH115" s="154"/>
      <c r="ZI115" s="154"/>
      <c r="ZJ115" s="154"/>
      <c r="ZK115" s="154"/>
      <c r="ZL115" s="154"/>
      <c r="ZM115" s="154"/>
      <c r="ZN115" s="154"/>
      <c r="ZO115" s="154"/>
      <c r="ZP115" s="154"/>
      <c r="ZQ115" s="154"/>
      <c r="ZR115" s="154"/>
      <c r="ZS115" s="154"/>
      <c r="ZT115" s="154"/>
      <c r="ZU115" s="154"/>
      <c r="ZV115" s="154"/>
      <c r="ZW115" s="154"/>
      <c r="ZX115" s="154"/>
      <c r="ZY115" s="154"/>
      <c r="ZZ115" s="154"/>
      <c r="AAA115" s="154"/>
      <c r="AAB115" s="154"/>
      <c r="AAC115" s="154"/>
      <c r="AAD115" s="154"/>
      <c r="AAE115" s="154"/>
      <c r="AAF115" s="154"/>
      <c r="AAG115" s="154"/>
      <c r="AAH115" s="154"/>
      <c r="AAI115" s="154"/>
      <c r="AAJ115" s="154"/>
      <c r="AAK115" s="154"/>
      <c r="AAL115" s="154"/>
      <c r="AAM115" s="154"/>
      <c r="AAN115" s="154"/>
      <c r="AAO115" s="154"/>
      <c r="AAP115" s="154"/>
      <c r="AAQ115" s="154"/>
      <c r="AAR115" s="154"/>
      <c r="AAS115" s="154"/>
      <c r="AAT115" s="154"/>
      <c r="AAU115" s="154"/>
      <c r="AAV115" s="154"/>
      <c r="AAW115" s="154"/>
      <c r="AAX115" s="154"/>
      <c r="AAY115" s="154"/>
      <c r="AAZ115" s="154"/>
      <c r="ABA115" s="154"/>
      <c r="ABB115" s="154"/>
      <c r="ABC115" s="154"/>
      <c r="ABD115" s="154"/>
      <c r="ABE115" s="154"/>
      <c r="ABF115" s="154"/>
      <c r="ABG115" s="154"/>
      <c r="ABH115" s="154"/>
      <c r="ABI115" s="154"/>
      <c r="ABJ115" s="154"/>
      <c r="ABK115" s="154"/>
      <c r="ABL115" s="154"/>
      <c r="ABM115" s="154"/>
      <c r="ABN115" s="154"/>
      <c r="ABO115" s="154"/>
      <c r="ABP115" s="154"/>
      <c r="ABQ115" s="154"/>
      <c r="ABR115" s="154"/>
      <c r="ABS115" s="154"/>
      <c r="ABT115" s="154"/>
      <c r="ABU115" s="154"/>
      <c r="ABV115" s="154"/>
      <c r="ABW115" s="154"/>
      <c r="ABX115" s="154"/>
      <c r="ABY115" s="154"/>
      <c r="ABZ115" s="154"/>
      <c r="ACA115" s="154"/>
      <c r="ACB115" s="154"/>
      <c r="ACC115" s="154"/>
      <c r="ACD115" s="154"/>
      <c r="ACE115" s="154"/>
      <c r="ACF115" s="154"/>
      <c r="ACG115" s="154"/>
      <c r="ACH115" s="154"/>
      <c r="ACI115" s="154"/>
      <c r="ACJ115" s="154"/>
      <c r="ACK115" s="154"/>
      <c r="ACL115" s="154"/>
      <c r="ACM115" s="154"/>
      <c r="ACN115" s="154"/>
      <c r="ACO115" s="154"/>
      <c r="ACP115" s="154"/>
      <c r="ACQ115" s="154"/>
      <c r="ACR115" s="154"/>
      <c r="ACS115" s="154"/>
      <c r="ACT115" s="154"/>
      <c r="ACU115" s="154"/>
      <c r="ACV115" s="154"/>
      <c r="ACW115" s="154"/>
      <c r="ACX115" s="154"/>
      <c r="ACY115" s="154"/>
      <c r="ACZ115" s="154"/>
      <c r="ADA115" s="154"/>
      <c r="ADB115" s="154"/>
      <c r="ADC115" s="154"/>
      <c r="ADD115" s="154"/>
      <c r="ADE115" s="154"/>
      <c r="ADF115" s="154"/>
      <c r="ADG115" s="154"/>
      <c r="ADH115" s="154"/>
      <c r="ADI115" s="154"/>
      <c r="ADJ115" s="154"/>
      <c r="ADK115" s="154"/>
      <c r="ADL115" s="154"/>
      <c r="ADM115" s="154"/>
      <c r="ADN115" s="154"/>
      <c r="ADO115" s="154"/>
      <c r="ADP115" s="154"/>
      <c r="ADQ115" s="154"/>
      <c r="ADR115" s="154"/>
      <c r="ADS115" s="154"/>
      <c r="ADT115" s="154"/>
      <c r="ADU115" s="154"/>
      <c r="ADV115" s="154"/>
      <c r="ADW115" s="154"/>
      <c r="ADX115" s="154"/>
      <c r="ADY115" s="154"/>
      <c r="ADZ115" s="154"/>
      <c r="AEA115" s="154"/>
      <c r="AEB115" s="154"/>
      <c r="AEC115" s="154"/>
      <c r="AED115" s="154"/>
      <c r="AEE115" s="154"/>
      <c r="AEF115" s="154"/>
      <c r="AEG115" s="154"/>
      <c r="AEH115" s="154"/>
      <c r="AEI115" s="154"/>
      <c r="AEJ115" s="154"/>
      <c r="AEK115" s="154"/>
      <c r="AEL115" s="154"/>
      <c r="AEM115" s="154"/>
      <c r="AEN115" s="154"/>
      <c r="AEO115" s="154"/>
      <c r="AEP115" s="154"/>
      <c r="AEQ115" s="154"/>
      <c r="AER115" s="154"/>
      <c r="AES115" s="154"/>
      <c r="AET115" s="154"/>
      <c r="AEU115" s="154"/>
      <c r="AEV115" s="154"/>
      <c r="AEW115" s="154"/>
      <c r="AEX115" s="154"/>
      <c r="AEY115" s="154"/>
      <c r="AEZ115" s="154"/>
      <c r="AFA115" s="154"/>
      <c r="AFB115" s="154"/>
      <c r="AFC115" s="154"/>
      <c r="AFD115" s="154"/>
      <c r="AFE115" s="154"/>
      <c r="AFF115" s="154"/>
      <c r="AFG115" s="154"/>
      <c r="AFH115" s="154"/>
      <c r="AFI115" s="154"/>
      <c r="AFJ115" s="154"/>
      <c r="AFK115" s="154"/>
      <c r="AFL115" s="154"/>
      <c r="AFM115" s="154"/>
      <c r="AFN115" s="154"/>
      <c r="AFO115" s="154"/>
      <c r="AFP115" s="154"/>
      <c r="AFQ115" s="154"/>
      <c r="AFR115" s="154"/>
      <c r="AFS115" s="154"/>
      <c r="AFT115" s="154"/>
      <c r="AFU115" s="154"/>
      <c r="AFV115" s="154"/>
      <c r="AFW115" s="154"/>
      <c r="AFX115" s="154"/>
      <c r="AFY115" s="154"/>
      <c r="AFZ115" s="154"/>
      <c r="AGA115" s="154"/>
      <c r="AGB115" s="154"/>
      <c r="AGC115" s="154"/>
      <c r="AGD115" s="154"/>
      <c r="AGE115" s="154"/>
      <c r="AGF115" s="154"/>
      <c r="AGG115" s="154"/>
      <c r="AGH115" s="154"/>
      <c r="AGI115" s="154"/>
      <c r="AGJ115" s="154"/>
      <c r="AGK115" s="154"/>
      <c r="AGL115" s="154"/>
      <c r="AGM115" s="154"/>
      <c r="AGN115" s="154"/>
      <c r="AGO115" s="154"/>
      <c r="AGP115" s="154"/>
      <c r="AGQ115" s="154"/>
      <c r="AGR115" s="154"/>
      <c r="AGS115" s="154"/>
      <c r="AGT115" s="154"/>
      <c r="AGU115" s="154"/>
      <c r="AGV115" s="154"/>
      <c r="AGW115" s="154"/>
      <c r="AGX115" s="154"/>
      <c r="AGY115" s="154"/>
      <c r="AGZ115" s="154"/>
      <c r="AHA115" s="154"/>
      <c r="AHB115" s="154"/>
      <c r="AHC115" s="154"/>
      <c r="AHD115" s="154"/>
      <c r="AHE115" s="154"/>
      <c r="AHF115" s="154"/>
      <c r="AHG115" s="154"/>
      <c r="AHH115" s="154"/>
      <c r="AHI115" s="154"/>
      <c r="AHJ115" s="154"/>
      <c r="AHK115" s="154"/>
      <c r="AHL115" s="154"/>
      <c r="AHM115" s="154"/>
      <c r="AHN115" s="154"/>
      <c r="AHO115" s="154"/>
      <c r="AHP115" s="154"/>
      <c r="AHQ115" s="154"/>
      <c r="AHR115" s="154"/>
      <c r="AHS115" s="154"/>
      <c r="AHT115" s="154"/>
      <c r="AHU115" s="154"/>
      <c r="AHV115" s="154"/>
      <c r="AHW115" s="154"/>
      <c r="AHX115" s="154"/>
      <c r="AHY115" s="154"/>
      <c r="AHZ115" s="154"/>
      <c r="AIA115" s="154"/>
      <c r="AIB115" s="154"/>
      <c r="AIC115" s="154"/>
      <c r="AID115" s="154"/>
      <c r="AIE115" s="154"/>
      <c r="AIF115" s="154"/>
      <c r="AIG115" s="154"/>
      <c r="AIH115" s="154"/>
      <c r="AII115" s="154"/>
      <c r="AIJ115" s="154"/>
      <c r="AIK115" s="154"/>
      <c r="AIL115" s="154"/>
      <c r="AIM115" s="154"/>
      <c r="AIN115" s="154"/>
      <c r="AIO115" s="154"/>
      <c r="AIP115" s="154"/>
      <c r="AIQ115" s="154"/>
      <c r="AIR115" s="154"/>
      <c r="AIS115" s="154"/>
      <c r="AIT115" s="154"/>
      <c r="AIU115" s="154"/>
      <c r="AIV115" s="154"/>
      <c r="AIW115" s="154"/>
      <c r="AIX115" s="154"/>
      <c r="AIY115" s="154"/>
      <c r="AIZ115" s="154"/>
      <c r="AJA115" s="154"/>
      <c r="AJB115" s="154"/>
      <c r="AJC115" s="154"/>
      <c r="AJD115" s="154"/>
      <c r="AJE115" s="154"/>
      <c r="AJF115" s="154"/>
      <c r="AJG115" s="154"/>
      <c r="AJH115" s="154"/>
      <c r="AJI115" s="154"/>
      <c r="AJJ115" s="154"/>
      <c r="AJK115" s="154"/>
      <c r="AJL115" s="154"/>
      <c r="AJM115" s="154"/>
      <c r="AJN115" s="154"/>
      <c r="AJO115" s="154"/>
      <c r="AJP115" s="154"/>
      <c r="AJQ115" s="154"/>
      <c r="AJR115" s="154"/>
      <c r="AJS115" s="154"/>
      <c r="AJT115" s="154"/>
      <c r="AJU115" s="154"/>
      <c r="AJV115" s="154"/>
      <c r="AJW115" s="154"/>
      <c r="AJX115" s="154"/>
      <c r="AJY115" s="154"/>
      <c r="AJZ115" s="154"/>
      <c r="AKA115" s="154"/>
      <c r="AKB115" s="154"/>
      <c r="AKC115" s="154"/>
      <c r="AKD115" s="154"/>
      <c r="AKE115" s="154"/>
      <c r="AKF115" s="154"/>
      <c r="AKG115" s="154"/>
      <c r="AKH115" s="154"/>
      <c r="AKI115" s="154"/>
      <c r="AKJ115" s="154"/>
      <c r="AKK115" s="154"/>
      <c r="AKL115" s="154"/>
      <c r="AKM115" s="154"/>
      <c r="AKN115" s="154"/>
      <c r="AKO115" s="154"/>
      <c r="AKP115" s="154"/>
      <c r="AKQ115" s="154"/>
      <c r="AKR115" s="154"/>
      <c r="AKS115" s="154"/>
      <c r="AKT115" s="154"/>
      <c r="AKU115" s="154"/>
      <c r="AKV115" s="154"/>
      <c r="AKW115" s="154"/>
      <c r="AKX115" s="154"/>
      <c r="AKY115" s="154"/>
      <c r="AKZ115" s="154"/>
      <c r="ALA115" s="154"/>
      <c r="ALB115" s="154"/>
      <c r="ALC115" s="154"/>
      <c r="ALD115" s="154"/>
      <c r="ALE115" s="154"/>
      <c r="ALF115" s="154"/>
      <c r="ALG115" s="154"/>
      <c r="ALH115" s="154"/>
      <c r="ALI115" s="154"/>
      <c r="ALJ115" s="154"/>
      <c r="ALK115" s="154"/>
      <c r="ALL115" s="154"/>
      <c r="ALM115" s="154"/>
      <c r="ALN115" s="154"/>
      <c r="ALO115" s="154"/>
      <c r="ALP115" s="154"/>
      <c r="ALQ115" s="154"/>
      <c r="ALR115" s="154"/>
      <c r="ALS115" s="154"/>
      <c r="ALT115" s="154"/>
      <c r="ALU115" s="154"/>
      <c r="ALV115" s="154"/>
      <c r="ALW115" s="154"/>
      <c r="ALX115" s="154"/>
      <c r="ALY115" s="154"/>
      <c r="ALZ115" s="154"/>
      <c r="AMA115" s="154"/>
      <c r="AMB115" s="154"/>
      <c r="AMC115" s="154"/>
      <c r="AMD115" s="154"/>
      <c r="AME115" s="154"/>
      <c r="AMF115" s="154"/>
      <c r="AMG115" s="154"/>
      <c r="AMH115" s="154"/>
      <c r="AMI115" s="154"/>
    </row>
    <row r="116" spans="1:1023" ht="12.75" hidden="1" customHeight="1" x14ac:dyDescent="0.2">
      <c r="A116" s="200">
        <v>2</v>
      </c>
      <c r="B116" s="312" t="s">
        <v>173</v>
      </c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312"/>
      <c r="P116" s="312"/>
      <c r="Q116" s="312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201"/>
      <c r="AE116" s="202"/>
      <c r="AF116" s="202"/>
      <c r="AG116" s="202"/>
      <c r="AH116" s="190"/>
      <c r="AI116" s="201"/>
      <c r="AJ116" s="202"/>
      <c r="AK116" s="202"/>
      <c r="AL116" s="202"/>
      <c r="AM116" s="191"/>
      <c r="AN116" s="201"/>
      <c r="AO116" s="202"/>
      <c r="AP116" s="202"/>
      <c r="AQ116" s="202"/>
      <c r="AR116" s="190"/>
      <c r="AS116" s="201"/>
      <c r="AT116" s="202"/>
      <c r="AU116" s="202"/>
      <c r="AV116" s="202"/>
      <c r="AW116" s="190"/>
      <c r="AX116" s="201"/>
      <c r="AY116" s="202"/>
      <c r="AZ116" s="202"/>
      <c r="BA116" s="202"/>
      <c r="BB116" s="190"/>
      <c r="BC116" s="201"/>
      <c r="BD116" s="202"/>
      <c r="BE116" s="202"/>
      <c r="BF116" s="202"/>
      <c r="BG116" s="190"/>
      <c r="BH116" s="201"/>
      <c r="BI116" s="202"/>
      <c r="BJ116" s="202"/>
      <c r="BK116" s="202"/>
      <c r="BL116" s="190"/>
      <c r="BM116" s="201"/>
      <c r="BN116" s="202"/>
      <c r="BO116" s="202"/>
      <c r="BP116" s="202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  <c r="CN116" s="154"/>
      <c r="CO116" s="154"/>
      <c r="CP116" s="154"/>
      <c r="CQ116" s="154"/>
      <c r="CR116" s="154"/>
      <c r="CS116" s="154"/>
      <c r="CT116" s="154"/>
      <c r="CU116" s="154"/>
      <c r="CV116" s="154"/>
      <c r="CW116" s="154"/>
      <c r="CX116" s="154"/>
      <c r="CY116" s="154"/>
      <c r="CZ116" s="154"/>
      <c r="DA116" s="154"/>
      <c r="DB116" s="154"/>
      <c r="DC116" s="154"/>
      <c r="DD116" s="154"/>
      <c r="DE116" s="154"/>
      <c r="DF116" s="154"/>
      <c r="DG116" s="154"/>
      <c r="DH116" s="154"/>
      <c r="DI116" s="154"/>
      <c r="DJ116" s="154"/>
      <c r="DK116" s="154"/>
      <c r="DL116" s="154"/>
      <c r="DM116" s="154"/>
      <c r="DN116" s="154"/>
      <c r="DO116" s="154"/>
      <c r="DP116" s="154"/>
      <c r="DQ116" s="154"/>
      <c r="DR116" s="154"/>
      <c r="DS116" s="154"/>
      <c r="DT116" s="154"/>
      <c r="DU116" s="154"/>
      <c r="DV116" s="154"/>
      <c r="DW116" s="154"/>
      <c r="DX116" s="154"/>
      <c r="DY116" s="154"/>
      <c r="DZ116" s="154"/>
      <c r="EA116" s="154"/>
      <c r="EB116" s="154"/>
      <c r="EC116" s="154"/>
      <c r="ED116" s="154"/>
      <c r="EE116" s="154"/>
      <c r="EF116" s="154"/>
      <c r="EG116" s="154"/>
      <c r="EH116" s="154"/>
      <c r="EI116" s="154"/>
      <c r="EJ116" s="154"/>
      <c r="EK116" s="154"/>
      <c r="EL116" s="154"/>
      <c r="EM116" s="154"/>
      <c r="EN116" s="154"/>
      <c r="EO116" s="154"/>
      <c r="EP116" s="154"/>
      <c r="EQ116" s="154"/>
      <c r="ER116" s="154"/>
      <c r="ES116" s="154"/>
      <c r="ET116" s="154"/>
      <c r="EU116" s="154"/>
      <c r="EV116" s="154"/>
      <c r="EW116" s="154"/>
      <c r="EX116" s="154"/>
      <c r="EY116" s="154"/>
      <c r="EZ116" s="154"/>
      <c r="FA116" s="154"/>
      <c r="FB116" s="154"/>
      <c r="FC116" s="154"/>
      <c r="FD116" s="154"/>
      <c r="FE116" s="154"/>
      <c r="FF116" s="154"/>
      <c r="FG116" s="154"/>
      <c r="FH116" s="154"/>
      <c r="FI116" s="154"/>
      <c r="FJ116" s="154"/>
      <c r="FK116" s="154"/>
      <c r="FL116" s="154"/>
      <c r="FM116" s="154"/>
      <c r="FN116" s="154"/>
      <c r="FO116" s="154"/>
      <c r="FP116" s="154"/>
      <c r="FQ116" s="154"/>
      <c r="FR116" s="154"/>
      <c r="FS116" s="154"/>
      <c r="FT116" s="154"/>
      <c r="FU116" s="154"/>
      <c r="FV116" s="154"/>
      <c r="FW116" s="154"/>
      <c r="FX116" s="154"/>
      <c r="FY116" s="154"/>
      <c r="FZ116" s="154"/>
      <c r="GA116" s="154"/>
      <c r="GB116" s="154"/>
      <c r="GC116" s="154"/>
      <c r="GD116" s="154"/>
      <c r="GE116" s="154"/>
      <c r="GF116" s="154"/>
      <c r="GG116" s="154"/>
      <c r="GH116" s="154"/>
      <c r="GI116" s="154"/>
      <c r="GJ116" s="154"/>
      <c r="GK116" s="154"/>
      <c r="GL116" s="154"/>
      <c r="GM116" s="154"/>
      <c r="GN116" s="154"/>
      <c r="GO116" s="154"/>
      <c r="GP116" s="154"/>
      <c r="GQ116" s="154"/>
      <c r="GR116" s="154"/>
      <c r="GS116" s="154"/>
      <c r="GT116" s="154"/>
      <c r="GU116" s="154"/>
      <c r="GV116" s="154"/>
      <c r="GW116" s="154"/>
      <c r="GX116" s="154"/>
      <c r="GY116" s="154"/>
      <c r="GZ116" s="154"/>
      <c r="HA116" s="154"/>
      <c r="HB116" s="154"/>
      <c r="HC116" s="154"/>
      <c r="HD116" s="154"/>
      <c r="HE116" s="154"/>
      <c r="HF116" s="154"/>
      <c r="HG116" s="154"/>
      <c r="HH116" s="154"/>
      <c r="HI116" s="154"/>
      <c r="HJ116" s="154"/>
      <c r="HK116" s="154"/>
      <c r="HL116" s="154"/>
      <c r="HM116" s="154"/>
      <c r="HN116" s="154"/>
      <c r="HO116" s="154"/>
      <c r="HP116" s="154"/>
      <c r="HQ116" s="154"/>
      <c r="HR116" s="154"/>
      <c r="HS116" s="154"/>
      <c r="HT116" s="154"/>
      <c r="HU116" s="154"/>
      <c r="HV116" s="154"/>
      <c r="HW116" s="154"/>
      <c r="HX116" s="154"/>
      <c r="HY116" s="154"/>
      <c r="HZ116" s="154"/>
      <c r="IA116" s="154"/>
      <c r="IB116" s="154"/>
      <c r="IC116" s="154"/>
      <c r="ID116" s="154"/>
      <c r="IE116" s="154"/>
      <c r="IF116" s="154"/>
      <c r="IG116" s="154"/>
      <c r="IH116" s="154"/>
      <c r="II116" s="154"/>
      <c r="IJ116" s="154"/>
      <c r="IK116" s="154"/>
      <c r="IL116" s="154"/>
      <c r="IM116" s="154"/>
      <c r="IN116" s="154"/>
      <c r="IO116" s="154"/>
      <c r="IP116" s="154"/>
      <c r="IQ116" s="154"/>
      <c r="IR116" s="154"/>
      <c r="IS116" s="154"/>
      <c r="IT116" s="154"/>
      <c r="IU116" s="154"/>
      <c r="IV116" s="154"/>
      <c r="IW116" s="154"/>
      <c r="IX116" s="154"/>
      <c r="IY116" s="154"/>
      <c r="IZ116" s="154"/>
      <c r="JA116" s="154"/>
      <c r="JB116" s="154"/>
      <c r="JC116" s="154"/>
      <c r="JD116" s="154"/>
      <c r="JE116" s="154"/>
      <c r="JF116" s="154"/>
      <c r="JG116" s="154"/>
      <c r="JH116" s="154"/>
      <c r="JI116" s="154"/>
      <c r="JJ116" s="154"/>
      <c r="JK116" s="154"/>
      <c r="JL116" s="154"/>
      <c r="JM116" s="154"/>
      <c r="JN116" s="154"/>
      <c r="JO116" s="154"/>
      <c r="JP116" s="154"/>
      <c r="JQ116" s="154"/>
      <c r="JR116" s="154"/>
      <c r="JS116" s="154"/>
      <c r="JT116" s="154"/>
      <c r="JU116" s="154"/>
      <c r="JV116" s="154"/>
      <c r="JW116" s="154"/>
      <c r="JX116" s="154"/>
      <c r="JY116" s="154"/>
      <c r="JZ116" s="154"/>
      <c r="KA116" s="154"/>
      <c r="KB116" s="154"/>
      <c r="KC116" s="154"/>
      <c r="KD116" s="154"/>
      <c r="KE116" s="154"/>
      <c r="KF116" s="154"/>
      <c r="KG116" s="154"/>
      <c r="KH116" s="154"/>
      <c r="KI116" s="154"/>
      <c r="KJ116" s="154"/>
      <c r="KK116" s="154"/>
      <c r="KL116" s="154"/>
      <c r="KM116" s="154"/>
      <c r="KN116" s="154"/>
      <c r="KO116" s="154"/>
      <c r="KP116" s="154"/>
      <c r="KQ116" s="154"/>
      <c r="KR116" s="154"/>
      <c r="KS116" s="154"/>
      <c r="KT116" s="154"/>
      <c r="KU116" s="154"/>
      <c r="KV116" s="154"/>
      <c r="KW116" s="154"/>
      <c r="KX116" s="154"/>
      <c r="KY116" s="154"/>
      <c r="KZ116" s="154"/>
      <c r="LA116" s="154"/>
      <c r="LB116" s="154"/>
      <c r="LC116" s="154"/>
      <c r="LD116" s="154"/>
      <c r="LE116" s="154"/>
      <c r="LF116" s="154"/>
      <c r="LG116" s="154"/>
      <c r="LH116" s="154"/>
      <c r="LI116" s="154"/>
      <c r="LJ116" s="154"/>
      <c r="LK116" s="154"/>
      <c r="LL116" s="154"/>
      <c r="LM116" s="154"/>
      <c r="LN116" s="154"/>
      <c r="LO116" s="154"/>
      <c r="LP116" s="154"/>
      <c r="LQ116" s="154"/>
      <c r="LR116" s="154"/>
      <c r="LS116" s="154"/>
      <c r="LT116" s="154"/>
      <c r="LU116" s="154"/>
      <c r="LV116" s="154"/>
      <c r="LW116" s="154"/>
      <c r="LX116" s="154"/>
      <c r="LY116" s="154"/>
      <c r="LZ116" s="154"/>
      <c r="MA116" s="154"/>
      <c r="MB116" s="154"/>
      <c r="MC116" s="154"/>
      <c r="MD116" s="154"/>
      <c r="ME116" s="154"/>
      <c r="MF116" s="154"/>
      <c r="MG116" s="154"/>
      <c r="MH116" s="154"/>
      <c r="MI116" s="154"/>
      <c r="MJ116" s="154"/>
      <c r="MK116" s="154"/>
      <c r="ML116" s="154"/>
      <c r="MM116" s="154"/>
      <c r="MN116" s="154"/>
      <c r="MO116" s="154"/>
      <c r="MP116" s="154"/>
      <c r="MQ116" s="154"/>
      <c r="MR116" s="154"/>
      <c r="MS116" s="154"/>
      <c r="MT116" s="154"/>
      <c r="MU116" s="154"/>
      <c r="MV116" s="154"/>
      <c r="MW116" s="154"/>
      <c r="MX116" s="154"/>
      <c r="MY116" s="154"/>
      <c r="MZ116" s="154"/>
      <c r="NA116" s="154"/>
      <c r="NB116" s="154"/>
      <c r="NC116" s="154"/>
      <c r="ND116" s="154"/>
      <c r="NE116" s="154"/>
      <c r="NF116" s="154"/>
      <c r="NG116" s="154"/>
      <c r="NH116" s="154"/>
      <c r="NI116" s="154"/>
      <c r="NJ116" s="154"/>
      <c r="NK116" s="154"/>
      <c r="NL116" s="154"/>
      <c r="NM116" s="154"/>
      <c r="NN116" s="154"/>
      <c r="NO116" s="154"/>
      <c r="NP116" s="154"/>
      <c r="NQ116" s="154"/>
      <c r="NR116" s="154"/>
      <c r="NS116" s="154"/>
      <c r="NT116" s="154"/>
      <c r="NU116" s="154"/>
      <c r="NV116" s="154"/>
      <c r="NW116" s="154"/>
      <c r="NX116" s="154"/>
      <c r="NY116" s="154"/>
      <c r="NZ116" s="154"/>
      <c r="OA116" s="154"/>
      <c r="OB116" s="154"/>
      <c r="OC116" s="154"/>
      <c r="OD116" s="154"/>
      <c r="OE116" s="154"/>
      <c r="OF116" s="154"/>
      <c r="OG116" s="154"/>
      <c r="OH116" s="154"/>
      <c r="OI116" s="154"/>
      <c r="OJ116" s="154"/>
      <c r="OK116" s="154"/>
      <c r="OL116" s="154"/>
      <c r="OM116" s="154"/>
      <c r="ON116" s="154"/>
      <c r="OO116" s="154"/>
      <c r="OP116" s="154"/>
      <c r="OQ116" s="154"/>
      <c r="OR116" s="154"/>
      <c r="OS116" s="154"/>
      <c r="OT116" s="154"/>
      <c r="OU116" s="154"/>
      <c r="OV116" s="154"/>
      <c r="OW116" s="154"/>
      <c r="OX116" s="154"/>
      <c r="OY116" s="154"/>
      <c r="OZ116" s="154"/>
      <c r="PA116" s="154"/>
      <c r="PB116" s="154"/>
      <c r="PC116" s="154"/>
      <c r="PD116" s="154"/>
      <c r="PE116" s="154"/>
      <c r="PF116" s="154"/>
      <c r="PG116" s="154"/>
      <c r="PH116" s="154"/>
      <c r="PI116" s="154"/>
      <c r="PJ116" s="154"/>
      <c r="PK116" s="154"/>
      <c r="PL116" s="154"/>
      <c r="PM116" s="154"/>
      <c r="PN116" s="154"/>
      <c r="PO116" s="154"/>
      <c r="PP116" s="154"/>
      <c r="PQ116" s="154"/>
      <c r="PR116" s="154"/>
      <c r="PS116" s="154"/>
      <c r="PT116" s="154"/>
      <c r="PU116" s="154"/>
      <c r="PV116" s="154"/>
      <c r="PW116" s="154"/>
      <c r="PX116" s="154"/>
      <c r="PY116" s="154"/>
      <c r="PZ116" s="154"/>
      <c r="QA116" s="154"/>
      <c r="QB116" s="154"/>
      <c r="QC116" s="154"/>
      <c r="QD116" s="154"/>
      <c r="QE116" s="154"/>
      <c r="QF116" s="154"/>
      <c r="QG116" s="154"/>
      <c r="QH116" s="154"/>
      <c r="QI116" s="154"/>
      <c r="QJ116" s="154"/>
      <c r="QK116" s="154"/>
      <c r="QL116" s="154"/>
      <c r="QM116" s="154"/>
      <c r="QN116" s="154"/>
      <c r="QO116" s="154"/>
      <c r="QP116" s="154"/>
      <c r="QQ116" s="154"/>
      <c r="QR116" s="154"/>
      <c r="QS116" s="154"/>
      <c r="QT116" s="154"/>
      <c r="QU116" s="154"/>
      <c r="QV116" s="154"/>
      <c r="QW116" s="154"/>
      <c r="QX116" s="154"/>
      <c r="QY116" s="154"/>
      <c r="QZ116" s="154"/>
      <c r="RA116" s="154"/>
      <c r="RB116" s="154"/>
      <c r="RC116" s="154"/>
      <c r="RD116" s="154"/>
      <c r="RE116" s="154"/>
      <c r="RF116" s="154"/>
      <c r="RG116" s="154"/>
      <c r="RH116" s="154"/>
      <c r="RI116" s="154"/>
      <c r="RJ116" s="154"/>
      <c r="RK116" s="154"/>
      <c r="RL116" s="154"/>
      <c r="RM116" s="154"/>
      <c r="RN116" s="154"/>
      <c r="RO116" s="154"/>
      <c r="RP116" s="154"/>
      <c r="RQ116" s="154"/>
      <c r="RR116" s="154"/>
      <c r="RS116" s="154"/>
      <c r="RT116" s="154"/>
      <c r="RU116" s="154"/>
      <c r="RV116" s="154"/>
      <c r="RW116" s="154"/>
      <c r="RX116" s="154"/>
      <c r="RY116" s="154"/>
      <c r="RZ116" s="154"/>
      <c r="SA116" s="154"/>
      <c r="SB116" s="154"/>
      <c r="SC116" s="154"/>
      <c r="SD116" s="154"/>
      <c r="SE116" s="154"/>
      <c r="SF116" s="154"/>
      <c r="SG116" s="154"/>
      <c r="SH116" s="154"/>
      <c r="SI116" s="154"/>
      <c r="SJ116" s="154"/>
      <c r="SK116" s="154"/>
      <c r="SL116" s="154"/>
      <c r="SM116" s="154"/>
      <c r="SN116" s="154"/>
      <c r="SO116" s="154"/>
      <c r="SP116" s="154"/>
      <c r="SQ116" s="154"/>
      <c r="SR116" s="154"/>
      <c r="SS116" s="154"/>
      <c r="ST116" s="154"/>
      <c r="SU116" s="154"/>
      <c r="SV116" s="154"/>
      <c r="SW116" s="154"/>
      <c r="SX116" s="154"/>
      <c r="SY116" s="154"/>
      <c r="SZ116" s="154"/>
      <c r="TA116" s="154"/>
      <c r="TB116" s="154"/>
      <c r="TC116" s="154"/>
      <c r="TD116" s="154"/>
      <c r="TE116" s="154"/>
      <c r="TF116" s="154"/>
      <c r="TG116" s="154"/>
      <c r="TH116" s="154"/>
      <c r="TI116" s="154"/>
      <c r="TJ116" s="154"/>
      <c r="TK116" s="154"/>
      <c r="TL116" s="154"/>
      <c r="TM116" s="154"/>
      <c r="TN116" s="154"/>
      <c r="TO116" s="154"/>
      <c r="TP116" s="154"/>
      <c r="TQ116" s="154"/>
      <c r="TR116" s="154"/>
      <c r="TS116" s="154"/>
      <c r="TT116" s="154"/>
      <c r="TU116" s="154"/>
      <c r="TV116" s="154"/>
      <c r="TW116" s="154"/>
      <c r="TX116" s="154"/>
      <c r="TY116" s="154"/>
      <c r="TZ116" s="154"/>
      <c r="UA116" s="154"/>
      <c r="UB116" s="154"/>
      <c r="UC116" s="154"/>
      <c r="UD116" s="154"/>
      <c r="UE116" s="154"/>
      <c r="UF116" s="154"/>
      <c r="UG116" s="154"/>
      <c r="UH116" s="154"/>
      <c r="UI116" s="154"/>
      <c r="UJ116" s="154"/>
      <c r="UK116" s="154"/>
      <c r="UL116" s="154"/>
      <c r="UM116" s="154"/>
      <c r="UN116" s="154"/>
      <c r="UO116" s="154"/>
      <c r="UP116" s="154"/>
      <c r="UQ116" s="154"/>
      <c r="UR116" s="154"/>
      <c r="US116" s="154"/>
      <c r="UT116" s="154"/>
      <c r="UU116" s="154"/>
      <c r="UV116" s="154"/>
      <c r="UW116" s="154"/>
      <c r="UX116" s="154"/>
      <c r="UY116" s="154"/>
      <c r="UZ116" s="154"/>
      <c r="VA116" s="154"/>
      <c r="VB116" s="154"/>
      <c r="VC116" s="154"/>
      <c r="VD116" s="154"/>
      <c r="VE116" s="154"/>
      <c r="VF116" s="154"/>
      <c r="VG116" s="154"/>
      <c r="VH116" s="154"/>
      <c r="VI116" s="154"/>
      <c r="VJ116" s="154"/>
      <c r="VK116" s="154"/>
      <c r="VL116" s="154"/>
      <c r="VM116" s="154"/>
      <c r="VN116" s="154"/>
      <c r="VO116" s="154"/>
      <c r="VP116" s="154"/>
      <c r="VQ116" s="154"/>
      <c r="VR116" s="154"/>
      <c r="VS116" s="154"/>
      <c r="VT116" s="154"/>
      <c r="VU116" s="154"/>
      <c r="VV116" s="154"/>
      <c r="VW116" s="154"/>
      <c r="VX116" s="154"/>
      <c r="VY116" s="154"/>
      <c r="VZ116" s="154"/>
      <c r="WA116" s="154"/>
      <c r="WB116" s="154"/>
      <c r="WC116" s="154"/>
      <c r="WD116" s="154"/>
      <c r="WE116" s="154"/>
      <c r="WF116" s="154"/>
      <c r="WG116" s="154"/>
      <c r="WH116" s="154"/>
      <c r="WI116" s="154"/>
      <c r="WJ116" s="154"/>
      <c r="WK116" s="154"/>
      <c r="WL116" s="154"/>
      <c r="WM116" s="154"/>
      <c r="WN116" s="154"/>
      <c r="WO116" s="154"/>
      <c r="WP116" s="154"/>
      <c r="WQ116" s="154"/>
      <c r="WR116" s="154"/>
      <c r="WS116" s="154"/>
      <c r="WT116" s="154"/>
      <c r="WU116" s="154"/>
      <c r="WV116" s="154"/>
      <c r="WW116" s="154"/>
      <c r="WX116" s="154"/>
      <c r="WY116" s="154"/>
      <c r="WZ116" s="154"/>
      <c r="XA116" s="154"/>
      <c r="XB116" s="154"/>
      <c r="XC116" s="154"/>
      <c r="XD116" s="154"/>
      <c r="XE116" s="154"/>
      <c r="XF116" s="154"/>
      <c r="XG116" s="154"/>
      <c r="XH116" s="154"/>
      <c r="XI116" s="154"/>
      <c r="XJ116" s="154"/>
      <c r="XK116" s="154"/>
      <c r="XL116" s="154"/>
      <c r="XM116" s="154"/>
      <c r="XN116" s="154"/>
      <c r="XO116" s="154"/>
      <c r="XP116" s="154"/>
      <c r="XQ116" s="154"/>
      <c r="XR116" s="154"/>
      <c r="XS116" s="154"/>
      <c r="XT116" s="154"/>
      <c r="XU116" s="154"/>
      <c r="XV116" s="154"/>
      <c r="XW116" s="154"/>
      <c r="XX116" s="154"/>
      <c r="XY116" s="154"/>
      <c r="XZ116" s="154"/>
      <c r="YA116" s="154"/>
      <c r="YB116" s="154"/>
      <c r="YC116" s="154"/>
      <c r="YD116" s="154"/>
      <c r="YE116" s="154"/>
      <c r="YF116" s="154"/>
      <c r="YG116" s="154"/>
      <c r="YH116" s="154"/>
      <c r="YI116" s="154"/>
      <c r="YJ116" s="154"/>
      <c r="YK116" s="154"/>
      <c r="YL116" s="154"/>
      <c r="YM116" s="154"/>
      <c r="YN116" s="154"/>
      <c r="YO116" s="154"/>
      <c r="YP116" s="154"/>
      <c r="YQ116" s="154"/>
      <c r="YR116" s="154"/>
      <c r="YS116" s="154"/>
      <c r="YT116" s="154"/>
      <c r="YU116" s="154"/>
      <c r="YV116" s="154"/>
      <c r="YW116" s="154"/>
      <c r="YX116" s="154"/>
      <c r="YY116" s="154"/>
      <c r="YZ116" s="154"/>
      <c r="ZA116" s="154"/>
      <c r="ZB116" s="154"/>
      <c r="ZC116" s="154"/>
      <c r="ZD116" s="154"/>
      <c r="ZE116" s="154"/>
      <c r="ZF116" s="154"/>
      <c r="ZG116" s="154"/>
      <c r="ZH116" s="154"/>
      <c r="ZI116" s="154"/>
      <c r="ZJ116" s="154"/>
      <c r="ZK116" s="154"/>
      <c r="ZL116" s="154"/>
      <c r="ZM116" s="154"/>
      <c r="ZN116" s="154"/>
      <c r="ZO116" s="154"/>
      <c r="ZP116" s="154"/>
      <c r="ZQ116" s="154"/>
      <c r="ZR116" s="154"/>
      <c r="ZS116" s="154"/>
      <c r="ZT116" s="154"/>
      <c r="ZU116" s="154"/>
      <c r="ZV116" s="154"/>
      <c r="ZW116" s="154"/>
      <c r="ZX116" s="154"/>
      <c r="ZY116" s="154"/>
      <c r="ZZ116" s="154"/>
      <c r="AAA116" s="154"/>
      <c r="AAB116" s="154"/>
      <c r="AAC116" s="154"/>
      <c r="AAD116" s="154"/>
      <c r="AAE116" s="154"/>
      <c r="AAF116" s="154"/>
      <c r="AAG116" s="154"/>
      <c r="AAH116" s="154"/>
      <c r="AAI116" s="154"/>
      <c r="AAJ116" s="154"/>
      <c r="AAK116" s="154"/>
      <c r="AAL116" s="154"/>
      <c r="AAM116" s="154"/>
      <c r="AAN116" s="154"/>
      <c r="AAO116" s="154"/>
      <c r="AAP116" s="154"/>
      <c r="AAQ116" s="154"/>
      <c r="AAR116" s="154"/>
      <c r="AAS116" s="154"/>
      <c r="AAT116" s="154"/>
      <c r="AAU116" s="154"/>
      <c r="AAV116" s="154"/>
      <c r="AAW116" s="154"/>
      <c r="AAX116" s="154"/>
      <c r="AAY116" s="154"/>
      <c r="AAZ116" s="154"/>
      <c r="ABA116" s="154"/>
      <c r="ABB116" s="154"/>
      <c r="ABC116" s="154"/>
      <c r="ABD116" s="154"/>
      <c r="ABE116" s="154"/>
      <c r="ABF116" s="154"/>
      <c r="ABG116" s="154"/>
      <c r="ABH116" s="154"/>
      <c r="ABI116" s="154"/>
      <c r="ABJ116" s="154"/>
      <c r="ABK116" s="154"/>
      <c r="ABL116" s="154"/>
      <c r="ABM116" s="154"/>
      <c r="ABN116" s="154"/>
      <c r="ABO116" s="154"/>
      <c r="ABP116" s="154"/>
      <c r="ABQ116" s="154"/>
      <c r="ABR116" s="154"/>
      <c r="ABS116" s="154"/>
      <c r="ABT116" s="154"/>
      <c r="ABU116" s="154"/>
      <c r="ABV116" s="154"/>
      <c r="ABW116" s="154"/>
      <c r="ABX116" s="154"/>
      <c r="ABY116" s="154"/>
      <c r="ABZ116" s="154"/>
      <c r="ACA116" s="154"/>
      <c r="ACB116" s="154"/>
      <c r="ACC116" s="154"/>
      <c r="ACD116" s="154"/>
      <c r="ACE116" s="154"/>
      <c r="ACF116" s="154"/>
      <c r="ACG116" s="154"/>
      <c r="ACH116" s="154"/>
      <c r="ACI116" s="154"/>
      <c r="ACJ116" s="154"/>
      <c r="ACK116" s="154"/>
      <c r="ACL116" s="154"/>
      <c r="ACM116" s="154"/>
      <c r="ACN116" s="154"/>
      <c r="ACO116" s="154"/>
      <c r="ACP116" s="154"/>
      <c r="ACQ116" s="154"/>
      <c r="ACR116" s="154"/>
      <c r="ACS116" s="154"/>
      <c r="ACT116" s="154"/>
      <c r="ACU116" s="154"/>
      <c r="ACV116" s="154"/>
      <c r="ACW116" s="154"/>
      <c r="ACX116" s="154"/>
      <c r="ACY116" s="154"/>
      <c r="ACZ116" s="154"/>
      <c r="ADA116" s="154"/>
      <c r="ADB116" s="154"/>
      <c r="ADC116" s="154"/>
      <c r="ADD116" s="154"/>
      <c r="ADE116" s="154"/>
      <c r="ADF116" s="154"/>
      <c r="ADG116" s="154"/>
      <c r="ADH116" s="154"/>
      <c r="ADI116" s="154"/>
      <c r="ADJ116" s="154"/>
      <c r="ADK116" s="154"/>
      <c r="ADL116" s="154"/>
      <c r="ADM116" s="154"/>
      <c r="ADN116" s="154"/>
      <c r="ADO116" s="154"/>
      <c r="ADP116" s="154"/>
      <c r="ADQ116" s="154"/>
      <c r="ADR116" s="154"/>
      <c r="ADS116" s="154"/>
      <c r="ADT116" s="154"/>
      <c r="ADU116" s="154"/>
      <c r="ADV116" s="154"/>
      <c r="ADW116" s="154"/>
      <c r="ADX116" s="154"/>
      <c r="ADY116" s="154"/>
      <c r="ADZ116" s="154"/>
      <c r="AEA116" s="154"/>
      <c r="AEB116" s="154"/>
      <c r="AEC116" s="154"/>
      <c r="AED116" s="154"/>
      <c r="AEE116" s="154"/>
      <c r="AEF116" s="154"/>
      <c r="AEG116" s="154"/>
      <c r="AEH116" s="154"/>
      <c r="AEI116" s="154"/>
      <c r="AEJ116" s="154"/>
      <c r="AEK116" s="154"/>
      <c r="AEL116" s="154"/>
      <c r="AEM116" s="154"/>
      <c r="AEN116" s="154"/>
      <c r="AEO116" s="154"/>
      <c r="AEP116" s="154"/>
      <c r="AEQ116" s="154"/>
      <c r="AER116" s="154"/>
      <c r="AES116" s="154"/>
      <c r="AET116" s="154"/>
      <c r="AEU116" s="154"/>
      <c r="AEV116" s="154"/>
      <c r="AEW116" s="154"/>
      <c r="AEX116" s="154"/>
      <c r="AEY116" s="154"/>
      <c r="AEZ116" s="154"/>
      <c r="AFA116" s="154"/>
      <c r="AFB116" s="154"/>
      <c r="AFC116" s="154"/>
      <c r="AFD116" s="154"/>
      <c r="AFE116" s="154"/>
      <c r="AFF116" s="154"/>
      <c r="AFG116" s="154"/>
      <c r="AFH116" s="154"/>
      <c r="AFI116" s="154"/>
      <c r="AFJ116" s="154"/>
      <c r="AFK116" s="154"/>
      <c r="AFL116" s="154"/>
      <c r="AFM116" s="154"/>
      <c r="AFN116" s="154"/>
      <c r="AFO116" s="154"/>
      <c r="AFP116" s="154"/>
      <c r="AFQ116" s="154"/>
      <c r="AFR116" s="154"/>
      <c r="AFS116" s="154"/>
      <c r="AFT116" s="154"/>
      <c r="AFU116" s="154"/>
      <c r="AFV116" s="154"/>
      <c r="AFW116" s="154"/>
      <c r="AFX116" s="154"/>
      <c r="AFY116" s="154"/>
      <c r="AFZ116" s="154"/>
      <c r="AGA116" s="154"/>
      <c r="AGB116" s="154"/>
      <c r="AGC116" s="154"/>
      <c r="AGD116" s="154"/>
      <c r="AGE116" s="154"/>
      <c r="AGF116" s="154"/>
      <c r="AGG116" s="154"/>
      <c r="AGH116" s="154"/>
      <c r="AGI116" s="154"/>
      <c r="AGJ116" s="154"/>
      <c r="AGK116" s="154"/>
      <c r="AGL116" s="154"/>
      <c r="AGM116" s="154"/>
      <c r="AGN116" s="154"/>
      <c r="AGO116" s="154"/>
      <c r="AGP116" s="154"/>
      <c r="AGQ116" s="154"/>
      <c r="AGR116" s="154"/>
      <c r="AGS116" s="154"/>
      <c r="AGT116" s="154"/>
      <c r="AGU116" s="154"/>
      <c r="AGV116" s="154"/>
      <c r="AGW116" s="154"/>
      <c r="AGX116" s="154"/>
      <c r="AGY116" s="154"/>
      <c r="AGZ116" s="154"/>
      <c r="AHA116" s="154"/>
      <c r="AHB116" s="154"/>
      <c r="AHC116" s="154"/>
      <c r="AHD116" s="154"/>
      <c r="AHE116" s="154"/>
      <c r="AHF116" s="154"/>
      <c r="AHG116" s="154"/>
      <c r="AHH116" s="154"/>
      <c r="AHI116" s="154"/>
      <c r="AHJ116" s="154"/>
      <c r="AHK116" s="154"/>
      <c r="AHL116" s="154"/>
      <c r="AHM116" s="154"/>
      <c r="AHN116" s="154"/>
      <c r="AHO116" s="154"/>
      <c r="AHP116" s="154"/>
      <c r="AHQ116" s="154"/>
      <c r="AHR116" s="154"/>
      <c r="AHS116" s="154"/>
      <c r="AHT116" s="154"/>
      <c r="AHU116" s="154"/>
      <c r="AHV116" s="154"/>
      <c r="AHW116" s="154"/>
      <c r="AHX116" s="154"/>
      <c r="AHY116" s="154"/>
      <c r="AHZ116" s="154"/>
      <c r="AIA116" s="154"/>
      <c r="AIB116" s="154"/>
      <c r="AIC116" s="154"/>
      <c r="AID116" s="154"/>
      <c r="AIE116" s="154"/>
      <c r="AIF116" s="154"/>
      <c r="AIG116" s="154"/>
      <c r="AIH116" s="154"/>
      <c r="AII116" s="154"/>
      <c r="AIJ116" s="154"/>
      <c r="AIK116" s="154"/>
      <c r="AIL116" s="154"/>
      <c r="AIM116" s="154"/>
      <c r="AIN116" s="154"/>
      <c r="AIO116" s="154"/>
      <c r="AIP116" s="154"/>
      <c r="AIQ116" s="154"/>
      <c r="AIR116" s="154"/>
      <c r="AIS116" s="154"/>
      <c r="AIT116" s="154"/>
      <c r="AIU116" s="154"/>
      <c r="AIV116" s="154"/>
      <c r="AIW116" s="154"/>
      <c r="AIX116" s="154"/>
      <c r="AIY116" s="154"/>
      <c r="AIZ116" s="154"/>
      <c r="AJA116" s="154"/>
      <c r="AJB116" s="154"/>
      <c r="AJC116" s="154"/>
      <c r="AJD116" s="154"/>
      <c r="AJE116" s="154"/>
      <c r="AJF116" s="154"/>
      <c r="AJG116" s="154"/>
      <c r="AJH116" s="154"/>
      <c r="AJI116" s="154"/>
      <c r="AJJ116" s="154"/>
      <c r="AJK116" s="154"/>
      <c r="AJL116" s="154"/>
      <c r="AJM116" s="154"/>
      <c r="AJN116" s="154"/>
      <c r="AJO116" s="154"/>
      <c r="AJP116" s="154"/>
      <c r="AJQ116" s="154"/>
      <c r="AJR116" s="154"/>
      <c r="AJS116" s="154"/>
      <c r="AJT116" s="154"/>
      <c r="AJU116" s="154"/>
      <c r="AJV116" s="154"/>
      <c r="AJW116" s="154"/>
      <c r="AJX116" s="154"/>
      <c r="AJY116" s="154"/>
      <c r="AJZ116" s="154"/>
      <c r="AKA116" s="154"/>
      <c r="AKB116" s="154"/>
      <c r="AKC116" s="154"/>
      <c r="AKD116" s="154"/>
      <c r="AKE116" s="154"/>
      <c r="AKF116" s="154"/>
      <c r="AKG116" s="154"/>
      <c r="AKH116" s="154"/>
      <c r="AKI116" s="154"/>
      <c r="AKJ116" s="154"/>
      <c r="AKK116" s="154"/>
      <c r="AKL116" s="154"/>
      <c r="AKM116" s="154"/>
      <c r="AKN116" s="154"/>
      <c r="AKO116" s="154"/>
      <c r="AKP116" s="154"/>
      <c r="AKQ116" s="154"/>
      <c r="AKR116" s="154"/>
      <c r="AKS116" s="154"/>
      <c r="AKT116" s="154"/>
      <c r="AKU116" s="154"/>
      <c r="AKV116" s="154"/>
      <c r="AKW116" s="154"/>
      <c r="AKX116" s="154"/>
      <c r="AKY116" s="154"/>
      <c r="AKZ116" s="154"/>
      <c r="ALA116" s="154"/>
      <c r="ALB116" s="154"/>
      <c r="ALC116" s="154"/>
      <c r="ALD116" s="154"/>
      <c r="ALE116" s="154"/>
      <c r="ALF116" s="154"/>
      <c r="ALG116" s="154"/>
      <c r="ALH116" s="154"/>
      <c r="ALI116" s="154"/>
      <c r="ALJ116" s="154"/>
      <c r="ALK116" s="154"/>
      <c r="ALL116" s="154"/>
      <c r="ALM116" s="154"/>
      <c r="ALN116" s="154"/>
      <c r="ALO116" s="154"/>
      <c r="ALP116" s="154"/>
      <c r="ALQ116" s="154"/>
      <c r="ALR116" s="154"/>
      <c r="ALS116" s="154"/>
      <c r="ALT116" s="154"/>
      <c r="ALU116" s="154"/>
      <c r="ALV116" s="154"/>
      <c r="ALW116" s="154"/>
      <c r="ALX116" s="154"/>
      <c r="ALY116" s="154"/>
      <c r="ALZ116" s="154"/>
      <c r="AMA116" s="154"/>
      <c r="AMB116" s="154"/>
      <c r="AMC116" s="154"/>
      <c r="AMD116" s="154"/>
      <c r="AME116" s="154"/>
      <c r="AMF116" s="154"/>
      <c r="AMG116" s="154"/>
      <c r="AMH116" s="154"/>
      <c r="AMI116" s="154"/>
    </row>
    <row r="117" spans="1:1023" ht="12.75" hidden="1" customHeight="1" x14ac:dyDescent="0.2">
      <c r="A117" s="200">
        <v>3</v>
      </c>
      <c r="B117" s="312" t="s">
        <v>174</v>
      </c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 s="312"/>
      <c r="N117" s="312"/>
      <c r="O117" s="312"/>
      <c r="P117" s="312"/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201"/>
      <c r="AE117" s="202"/>
      <c r="AF117" s="202"/>
      <c r="AG117" s="202"/>
      <c r="AH117" s="190"/>
      <c r="AI117" s="201"/>
      <c r="AJ117" s="202"/>
      <c r="AK117" s="202"/>
      <c r="AL117" s="202"/>
      <c r="AM117" s="191"/>
      <c r="AN117" s="201"/>
      <c r="AO117" s="202"/>
      <c r="AP117" s="202"/>
      <c r="AQ117" s="202"/>
      <c r="AR117" s="190"/>
      <c r="AS117" s="201"/>
      <c r="AT117" s="202"/>
      <c r="AU117" s="202"/>
      <c r="AV117" s="202"/>
      <c r="AW117" s="190"/>
      <c r="AX117" s="201"/>
      <c r="AY117" s="202"/>
      <c r="AZ117" s="202"/>
      <c r="BA117" s="202"/>
      <c r="BB117" s="190"/>
      <c r="BC117" s="201"/>
      <c r="BD117" s="202"/>
      <c r="BE117" s="202"/>
      <c r="BF117" s="202"/>
      <c r="BG117" s="190"/>
      <c r="BH117" s="201"/>
      <c r="BI117" s="202"/>
      <c r="BJ117" s="202"/>
      <c r="BK117" s="202"/>
      <c r="BL117" s="190"/>
      <c r="BM117" s="201"/>
      <c r="BN117" s="202"/>
      <c r="BO117" s="202"/>
      <c r="BP117" s="202"/>
      <c r="BQ117" s="154"/>
      <c r="BR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154"/>
      <c r="CN117" s="154"/>
      <c r="CO117" s="154"/>
      <c r="CP117" s="154"/>
      <c r="CQ117" s="154"/>
      <c r="CR117" s="154"/>
      <c r="CS117" s="154"/>
      <c r="CT117" s="154"/>
      <c r="CU117" s="154"/>
      <c r="CV117" s="154"/>
      <c r="CW117" s="154"/>
      <c r="CX117" s="154"/>
      <c r="CY117" s="154"/>
      <c r="CZ117" s="154"/>
      <c r="DA117" s="154"/>
      <c r="DB117" s="154"/>
      <c r="DC117" s="154"/>
      <c r="DD117" s="154"/>
      <c r="DE117" s="154"/>
      <c r="DF117" s="154"/>
      <c r="DG117" s="154"/>
      <c r="DH117" s="154"/>
      <c r="DI117" s="154"/>
      <c r="DJ117" s="154"/>
      <c r="DK117" s="154"/>
      <c r="DL117" s="154"/>
      <c r="DM117" s="154"/>
      <c r="DN117" s="154"/>
      <c r="DO117" s="154"/>
      <c r="DP117" s="154"/>
      <c r="DQ117" s="154"/>
      <c r="DR117" s="154"/>
      <c r="DS117" s="154"/>
      <c r="DT117" s="154"/>
      <c r="DU117" s="154"/>
      <c r="DV117" s="154"/>
      <c r="DW117" s="154"/>
      <c r="DX117" s="154"/>
      <c r="DY117" s="154"/>
      <c r="DZ117" s="154"/>
      <c r="EA117" s="154"/>
      <c r="EB117" s="154"/>
      <c r="EC117" s="154"/>
      <c r="ED117" s="154"/>
      <c r="EE117" s="154"/>
      <c r="EF117" s="154"/>
      <c r="EG117" s="154"/>
      <c r="EH117" s="154"/>
      <c r="EI117" s="154"/>
      <c r="EJ117" s="154"/>
      <c r="EK117" s="154"/>
      <c r="EL117" s="154"/>
      <c r="EM117" s="154"/>
      <c r="EN117" s="154"/>
      <c r="EO117" s="154"/>
      <c r="EP117" s="154"/>
      <c r="EQ117" s="154"/>
      <c r="ER117" s="154"/>
      <c r="ES117" s="154"/>
      <c r="ET117" s="154"/>
      <c r="EU117" s="154"/>
      <c r="EV117" s="154"/>
      <c r="EW117" s="154"/>
      <c r="EX117" s="154"/>
      <c r="EY117" s="154"/>
      <c r="EZ117" s="154"/>
      <c r="FA117" s="154"/>
      <c r="FB117" s="154"/>
      <c r="FC117" s="154"/>
      <c r="FD117" s="154"/>
      <c r="FE117" s="154"/>
      <c r="FF117" s="154"/>
      <c r="FG117" s="154"/>
      <c r="FH117" s="154"/>
      <c r="FI117" s="154"/>
      <c r="FJ117" s="154"/>
      <c r="FK117" s="154"/>
      <c r="FL117" s="154"/>
      <c r="FM117" s="154"/>
      <c r="FN117" s="154"/>
      <c r="FO117" s="154"/>
      <c r="FP117" s="154"/>
      <c r="FQ117" s="154"/>
      <c r="FR117" s="154"/>
      <c r="FS117" s="154"/>
      <c r="FT117" s="154"/>
      <c r="FU117" s="154"/>
      <c r="FV117" s="154"/>
      <c r="FW117" s="154"/>
      <c r="FX117" s="154"/>
      <c r="FY117" s="154"/>
      <c r="FZ117" s="154"/>
      <c r="GA117" s="154"/>
      <c r="GB117" s="154"/>
      <c r="GC117" s="154"/>
      <c r="GD117" s="154"/>
      <c r="GE117" s="154"/>
      <c r="GF117" s="154"/>
      <c r="GG117" s="154"/>
      <c r="GH117" s="154"/>
      <c r="GI117" s="154"/>
      <c r="GJ117" s="154"/>
      <c r="GK117" s="154"/>
      <c r="GL117" s="154"/>
      <c r="GM117" s="154"/>
      <c r="GN117" s="154"/>
      <c r="GO117" s="154"/>
      <c r="GP117" s="154"/>
      <c r="GQ117" s="154"/>
      <c r="GR117" s="154"/>
      <c r="GS117" s="154"/>
      <c r="GT117" s="154"/>
      <c r="GU117" s="154"/>
      <c r="GV117" s="154"/>
      <c r="GW117" s="154"/>
      <c r="GX117" s="154"/>
      <c r="GY117" s="154"/>
      <c r="GZ117" s="154"/>
      <c r="HA117" s="154"/>
      <c r="HB117" s="154"/>
      <c r="HC117" s="154"/>
      <c r="HD117" s="154"/>
      <c r="HE117" s="154"/>
      <c r="HF117" s="154"/>
      <c r="HG117" s="154"/>
      <c r="HH117" s="154"/>
      <c r="HI117" s="154"/>
      <c r="HJ117" s="154"/>
      <c r="HK117" s="154"/>
      <c r="HL117" s="154"/>
      <c r="HM117" s="154"/>
      <c r="HN117" s="154"/>
      <c r="HO117" s="154"/>
      <c r="HP117" s="154"/>
      <c r="HQ117" s="154"/>
      <c r="HR117" s="154"/>
      <c r="HS117" s="154"/>
      <c r="HT117" s="154"/>
      <c r="HU117" s="154"/>
      <c r="HV117" s="154"/>
      <c r="HW117" s="154"/>
      <c r="HX117" s="154"/>
      <c r="HY117" s="154"/>
      <c r="HZ117" s="154"/>
      <c r="IA117" s="154"/>
      <c r="IB117" s="154"/>
      <c r="IC117" s="154"/>
      <c r="ID117" s="154"/>
      <c r="IE117" s="154"/>
      <c r="IF117" s="154"/>
      <c r="IG117" s="154"/>
      <c r="IH117" s="154"/>
      <c r="II117" s="154"/>
      <c r="IJ117" s="154"/>
      <c r="IK117" s="154"/>
      <c r="IL117" s="154"/>
      <c r="IM117" s="154"/>
      <c r="IN117" s="154"/>
      <c r="IO117" s="154"/>
      <c r="IP117" s="154"/>
      <c r="IQ117" s="154"/>
      <c r="IR117" s="154"/>
      <c r="IS117" s="154"/>
      <c r="IT117" s="154"/>
      <c r="IU117" s="154"/>
      <c r="IV117" s="154"/>
      <c r="IW117" s="154"/>
      <c r="IX117" s="154"/>
      <c r="IY117" s="154"/>
      <c r="IZ117" s="154"/>
      <c r="JA117" s="154"/>
      <c r="JB117" s="154"/>
      <c r="JC117" s="154"/>
      <c r="JD117" s="154"/>
      <c r="JE117" s="154"/>
      <c r="JF117" s="154"/>
      <c r="JG117" s="154"/>
      <c r="JH117" s="154"/>
      <c r="JI117" s="154"/>
      <c r="JJ117" s="154"/>
      <c r="JK117" s="154"/>
      <c r="JL117" s="154"/>
      <c r="JM117" s="154"/>
      <c r="JN117" s="154"/>
      <c r="JO117" s="154"/>
      <c r="JP117" s="154"/>
      <c r="JQ117" s="154"/>
      <c r="JR117" s="154"/>
      <c r="JS117" s="154"/>
      <c r="JT117" s="154"/>
      <c r="JU117" s="154"/>
      <c r="JV117" s="154"/>
      <c r="JW117" s="154"/>
      <c r="JX117" s="154"/>
      <c r="JY117" s="154"/>
      <c r="JZ117" s="154"/>
      <c r="KA117" s="154"/>
      <c r="KB117" s="154"/>
      <c r="KC117" s="154"/>
      <c r="KD117" s="154"/>
      <c r="KE117" s="154"/>
      <c r="KF117" s="154"/>
      <c r="KG117" s="154"/>
      <c r="KH117" s="154"/>
      <c r="KI117" s="154"/>
      <c r="KJ117" s="154"/>
      <c r="KK117" s="154"/>
      <c r="KL117" s="154"/>
      <c r="KM117" s="154"/>
      <c r="KN117" s="154"/>
      <c r="KO117" s="154"/>
      <c r="KP117" s="154"/>
      <c r="KQ117" s="154"/>
      <c r="KR117" s="154"/>
      <c r="KS117" s="154"/>
      <c r="KT117" s="154"/>
      <c r="KU117" s="154"/>
      <c r="KV117" s="154"/>
      <c r="KW117" s="154"/>
      <c r="KX117" s="154"/>
      <c r="KY117" s="154"/>
      <c r="KZ117" s="154"/>
      <c r="LA117" s="154"/>
      <c r="LB117" s="154"/>
      <c r="LC117" s="154"/>
      <c r="LD117" s="154"/>
      <c r="LE117" s="154"/>
      <c r="LF117" s="154"/>
      <c r="LG117" s="154"/>
      <c r="LH117" s="154"/>
      <c r="LI117" s="154"/>
      <c r="LJ117" s="154"/>
      <c r="LK117" s="154"/>
      <c r="LL117" s="154"/>
      <c r="LM117" s="154"/>
      <c r="LN117" s="154"/>
      <c r="LO117" s="154"/>
      <c r="LP117" s="154"/>
      <c r="LQ117" s="154"/>
      <c r="LR117" s="154"/>
      <c r="LS117" s="154"/>
      <c r="LT117" s="154"/>
      <c r="LU117" s="154"/>
      <c r="LV117" s="154"/>
      <c r="LW117" s="154"/>
      <c r="LX117" s="154"/>
      <c r="LY117" s="154"/>
      <c r="LZ117" s="154"/>
      <c r="MA117" s="154"/>
      <c r="MB117" s="154"/>
      <c r="MC117" s="154"/>
      <c r="MD117" s="154"/>
      <c r="ME117" s="154"/>
      <c r="MF117" s="154"/>
      <c r="MG117" s="154"/>
      <c r="MH117" s="154"/>
      <c r="MI117" s="154"/>
      <c r="MJ117" s="154"/>
      <c r="MK117" s="154"/>
      <c r="ML117" s="154"/>
      <c r="MM117" s="154"/>
      <c r="MN117" s="154"/>
      <c r="MO117" s="154"/>
      <c r="MP117" s="154"/>
      <c r="MQ117" s="154"/>
      <c r="MR117" s="154"/>
      <c r="MS117" s="154"/>
      <c r="MT117" s="154"/>
      <c r="MU117" s="154"/>
      <c r="MV117" s="154"/>
      <c r="MW117" s="154"/>
      <c r="MX117" s="154"/>
      <c r="MY117" s="154"/>
      <c r="MZ117" s="154"/>
      <c r="NA117" s="154"/>
      <c r="NB117" s="154"/>
      <c r="NC117" s="154"/>
      <c r="ND117" s="154"/>
      <c r="NE117" s="154"/>
      <c r="NF117" s="154"/>
      <c r="NG117" s="154"/>
      <c r="NH117" s="154"/>
      <c r="NI117" s="154"/>
      <c r="NJ117" s="154"/>
      <c r="NK117" s="154"/>
      <c r="NL117" s="154"/>
      <c r="NM117" s="154"/>
      <c r="NN117" s="154"/>
      <c r="NO117" s="154"/>
      <c r="NP117" s="154"/>
      <c r="NQ117" s="154"/>
      <c r="NR117" s="154"/>
      <c r="NS117" s="154"/>
      <c r="NT117" s="154"/>
      <c r="NU117" s="154"/>
      <c r="NV117" s="154"/>
      <c r="NW117" s="154"/>
      <c r="NX117" s="154"/>
      <c r="NY117" s="154"/>
      <c r="NZ117" s="154"/>
      <c r="OA117" s="154"/>
      <c r="OB117" s="154"/>
      <c r="OC117" s="154"/>
      <c r="OD117" s="154"/>
      <c r="OE117" s="154"/>
      <c r="OF117" s="154"/>
      <c r="OG117" s="154"/>
      <c r="OH117" s="154"/>
      <c r="OI117" s="154"/>
      <c r="OJ117" s="154"/>
      <c r="OK117" s="154"/>
      <c r="OL117" s="154"/>
      <c r="OM117" s="154"/>
      <c r="ON117" s="154"/>
      <c r="OO117" s="154"/>
      <c r="OP117" s="154"/>
      <c r="OQ117" s="154"/>
      <c r="OR117" s="154"/>
      <c r="OS117" s="154"/>
      <c r="OT117" s="154"/>
      <c r="OU117" s="154"/>
      <c r="OV117" s="154"/>
      <c r="OW117" s="154"/>
      <c r="OX117" s="154"/>
      <c r="OY117" s="154"/>
      <c r="OZ117" s="154"/>
      <c r="PA117" s="154"/>
      <c r="PB117" s="154"/>
      <c r="PC117" s="154"/>
      <c r="PD117" s="154"/>
      <c r="PE117" s="154"/>
      <c r="PF117" s="154"/>
      <c r="PG117" s="154"/>
      <c r="PH117" s="154"/>
      <c r="PI117" s="154"/>
      <c r="PJ117" s="154"/>
      <c r="PK117" s="154"/>
      <c r="PL117" s="154"/>
      <c r="PM117" s="154"/>
      <c r="PN117" s="154"/>
      <c r="PO117" s="154"/>
      <c r="PP117" s="154"/>
      <c r="PQ117" s="154"/>
      <c r="PR117" s="154"/>
      <c r="PS117" s="154"/>
      <c r="PT117" s="154"/>
      <c r="PU117" s="154"/>
      <c r="PV117" s="154"/>
      <c r="PW117" s="154"/>
      <c r="PX117" s="154"/>
      <c r="PY117" s="154"/>
      <c r="PZ117" s="154"/>
      <c r="QA117" s="154"/>
      <c r="QB117" s="154"/>
      <c r="QC117" s="154"/>
      <c r="QD117" s="154"/>
      <c r="QE117" s="154"/>
      <c r="QF117" s="154"/>
      <c r="QG117" s="154"/>
      <c r="QH117" s="154"/>
      <c r="QI117" s="154"/>
      <c r="QJ117" s="154"/>
      <c r="QK117" s="154"/>
      <c r="QL117" s="154"/>
      <c r="QM117" s="154"/>
      <c r="QN117" s="154"/>
      <c r="QO117" s="154"/>
      <c r="QP117" s="154"/>
      <c r="QQ117" s="154"/>
      <c r="QR117" s="154"/>
      <c r="QS117" s="154"/>
      <c r="QT117" s="154"/>
      <c r="QU117" s="154"/>
      <c r="QV117" s="154"/>
      <c r="QW117" s="154"/>
      <c r="QX117" s="154"/>
      <c r="QY117" s="154"/>
      <c r="QZ117" s="154"/>
      <c r="RA117" s="154"/>
      <c r="RB117" s="154"/>
      <c r="RC117" s="154"/>
      <c r="RD117" s="154"/>
      <c r="RE117" s="154"/>
      <c r="RF117" s="154"/>
      <c r="RG117" s="154"/>
      <c r="RH117" s="154"/>
      <c r="RI117" s="154"/>
      <c r="RJ117" s="154"/>
      <c r="RK117" s="154"/>
      <c r="RL117" s="154"/>
      <c r="RM117" s="154"/>
      <c r="RN117" s="154"/>
      <c r="RO117" s="154"/>
      <c r="RP117" s="154"/>
      <c r="RQ117" s="154"/>
      <c r="RR117" s="154"/>
      <c r="RS117" s="154"/>
      <c r="RT117" s="154"/>
      <c r="RU117" s="154"/>
      <c r="RV117" s="154"/>
      <c r="RW117" s="154"/>
      <c r="RX117" s="154"/>
      <c r="RY117" s="154"/>
      <c r="RZ117" s="154"/>
      <c r="SA117" s="154"/>
      <c r="SB117" s="154"/>
      <c r="SC117" s="154"/>
      <c r="SD117" s="154"/>
      <c r="SE117" s="154"/>
      <c r="SF117" s="154"/>
      <c r="SG117" s="154"/>
      <c r="SH117" s="154"/>
      <c r="SI117" s="154"/>
      <c r="SJ117" s="154"/>
      <c r="SK117" s="154"/>
      <c r="SL117" s="154"/>
      <c r="SM117" s="154"/>
      <c r="SN117" s="154"/>
      <c r="SO117" s="154"/>
      <c r="SP117" s="154"/>
      <c r="SQ117" s="154"/>
      <c r="SR117" s="154"/>
      <c r="SS117" s="154"/>
      <c r="ST117" s="154"/>
      <c r="SU117" s="154"/>
      <c r="SV117" s="154"/>
      <c r="SW117" s="154"/>
      <c r="SX117" s="154"/>
      <c r="SY117" s="154"/>
      <c r="SZ117" s="154"/>
      <c r="TA117" s="154"/>
      <c r="TB117" s="154"/>
      <c r="TC117" s="154"/>
      <c r="TD117" s="154"/>
      <c r="TE117" s="154"/>
      <c r="TF117" s="154"/>
      <c r="TG117" s="154"/>
      <c r="TH117" s="154"/>
      <c r="TI117" s="154"/>
      <c r="TJ117" s="154"/>
      <c r="TK117" s="154"/>
      <c r="TL117" s="154"/>
      <c r="TM117" s="154"/>
      <c r="TN117" s="154"/>
      <c r="TO117" s="154"/>
      <c r="TP117" s="154"/>
      <c r="TQ117" s="154"/>
      <c r="TR117" s="154"/>
      <c r="TS117" s="154"/>
      <c r="TT117" s="154"/>
      <c r="TU117" s="154"/>
      <c r="TV117" s="154"/>
      <c r="TW117" s="154"/>
      <c r="TX117" s="154"/>
      <c r="TY117" s="154"/>
      <c r="TZ117" s="154"/>
      <c r="UA117" s="154"/>
      <c r="UB117" s="154"/>
      <c r="UC117" s="154"/>
      <c r="UD117" s="154"/>
      <c r="UE117" s="154"/>
      <c r="UF117" s="154"/>
      <c r="UG117" s="154"/>
      <c r="UH117" s="154"/>
      <c r="UI117" s="154"/>
      <c r="UJ117" s="154"/>
      <c r="UK117" s="154"/>
      <c r="UL117" s="154"/>
      <c r="UM117" s="154"/>
      <c r="UN117" s="154"/>
      <c r="UO117" s="154"/>
      <c r="UP117" s="154"/>
      <c r="UQ117" s="154"/>
      <c r="UR117" s="154"/>
      <c r="US117" s="154"/>
      <c r="UT117" s="154"/>
      <c r="UU117" s="154"/>
      <c r="UV117" s="154"/>
      <c r="UW117" s="154"/>
      <c r="UX117" s="154"/>
      <c r="UY117" s="154"/>
      <c r="UZ117" s="154"/>
      <c r="VA117" s="154"/>
      <c r="VB117" s="154"/>
      <c r="VC117" s="154"/>
      <c r="VD117" s="154"/>
      <c r="VE117" s="154"/>
      <c r="VF117" s="154"/>
      <c r="VG117" s="154"/>
      <c r="VH117" s="154"/>
      <c r="VI117" s="154"/>
      <c r="VJ117" s="154"/>
      <c r="VK117" s="154"/>
      <c r="VL117" s="154"/>
      <c r="VM117" s="154"/>
      <c r="VN117" s="154"/>
      <c r="VO117" s="154"/>
      <c r="VP117" s="154"/>
      <c r="VQ117" s="154"/>
      <c r="VR117" s="154"/>
      <c r="VS117" s="154"/>
      <c r="VT117" s="154"/>
      <c r="VU117" s="154"/>
      <c r="VV117" s="154"/>
      <c r="VW117" s="154"/>
      <c r="VX117" s="154"/>
      <c r="VY117" s="154"/>
      <c r="VZ117" s="154"/>
      <c r="WA117" s="154"/>
      <c r="WB117" s="154"/>
      <c r="WC117" s="154"/>
      <c r="WD117" s="154"/>
      <c r="WE117" s="154"/>
      <c r="WF117" s="154"/>
      <c r="WG117" s="154"/>
      <c r="WH117" s="154"/>
      <c r="WI117" s="154"/>
      <c r="WJ117" s="154"/>
      <c r="WK117" s="154"/>
      <c r="WL117" s="154"/>
      <c r="WM117" s="154"/>
      <c r="WN117" s="154"/>
      <c r="WO117" s="154"/>
      <c r="WP117" s="154"/>
      <c r="WQ117" s="154"/>
      <c r="WR117" s="154"/>
      <c r="WS117" s="154"/>
      <c r="WT117" s="154"/>
      <c r="WU117" s="154"/>
      <c r="WV117" s="154"/>
      <c r="WW117" s="154"/>
      <c r="WX117" s="154"/>
      <c r="WY117" s="154"/>
      <c r="WZ117" s="154"/>
      <c r="XA117" s="154"/>
      <c r="XB117" s="154"/>
      <c r="XC117" s="154"/>
      <c r="XD117" s="154"/>
      <c r="XE117" s="154"/>
      <c r="XF117" s="154"/>
      <c r="XG117" s="154"/>
      <c r="XH117" s="154"/>
      <c r="XI117" s="154"/>
      <c r="XJ117" s="154"/>
      <c r="XK117" s="154"/>
      <c r="XL117" s="154"/>
      <c r="XM117" s="154"/>
      <c r="XN117" s="154"/>
      <c r="XO117" s="154"/>
      <c r="XP117" s="154"/>
      <c r="XQ117" s="154"/>
      <c r="XR117" s="154"/>
      <c r="XS117" s="154"/>
      <c r="XT117" s="154"/>
      <c r="XU117" s="154"/>
      <c r="XV117" s="154"/>
      <c r="XW117" s="154"/>
      <c r="XX117" s="154"/>
      <c r="XY117" s="154"/>
      <c r="XZ117" s="154"/>
      <c r="YA117" s="154"/>
      <c r="YB117" s="154"/>
      <c r="YC117" s="154"/>
      <c r="YD117" s="154"/>
      <c r="YE117" s="154"/>
      <c r="YF117" s="154"/>
      <c r="YG117" s="154"/>
      <c r="YH117" s="154"/>
      <c r="YI117" s="154"/>
      <c r="YJ117" s="154"/>
      <c r="YK117" s="154"/>
      <c r="YL117" s="154"/>
      <c r="YM117" s="154"/>
      <c r="YN117" s="154"/>
      <c r="YO117" s="154"/>
      <c r="YP117" s="154"/>
      <c r="YQ117" s="154"/>
      <c r="YR117" s="154"/>
      <c r="YS117" s="154"/>
      <c r="YT117" s="154"/>
      <c r="YU117" s="154"/>
      <c r="YV117" s="154"/>
      <c r="YW117" s="154"/>
      <c r="YX117" s="154"/>
      <c r="YY117" s="154"/>
      <c r="YZ117" s="154"/>
      <c r="ZA117" s="154"/>
      <c r="ZB117" s="154"/>
      <c r="ZC117" s="154"/>
      <c r="ZD117" s="154"/>
      <c r="ZE117" s="154"/>
      <c r="ZF117" s="154"/>
      <c r="ZG117" s="154"/>
      <c r="ZH117" s="154"/>
      <c r="ZI117" s="154"/>
      <c r="ZJ117" s="154"/>
      <c r="ZK117" s="154"/>
      <c r="ZL117" s="154"/>
      <c r="ZM117" s="154"/>
      <c r="ZN117" s="154"/>
      <c r="ZO117" s="154"/>
      <c r="ZP117" s="154"/>
      <c r="ZQ117" s="154"/>
      <c r="ZR117" s="154"/>
      <c r="ZS117" s="154"/>
      <c r="ZT117" s="154"/>
      <c r="ZU117" s="154"/>
      <c r="ZV117" s="154"/>
      <c r="ZW117" s="154"/>
      <c r="ZX117" s="154"/>
      <c r="ZY117" s="154"/>
      <c r="ZZ117" s="154"/>
      <c r="AAA117" s="154"/>
      <c r="AAB117" s="154"/>
      <c r="AAC117" s="154"/>
      <c r="AAD117" s="154"/>
      <c r="AAE117" s="154"/>
      <c r="AAF117" s="154"/>
      <c r="AAG117" s="154"/>
      <c r="AAH117" s="154"/>
      <c r="AAI117" s="154"/>
      <c r="AAJ117" s="154"/>
      <c r="AAK117" s="154"/>
      <c r="AAL117" s="154"/>
      <c r="AAM117" s="154"/>
      <c r="AAN117" s="154"/>
      <c r="AAO117" s="154"/>
      <c r="AAP117" s="154"/>
      <c r="AAQ117" s="154"/>
      <c r="AAR117" s="154"/>
      <c r="AAS117" s="154"/>
      <c r="AAT117" s="154"/>
      <c r="AAU117" s="154"/>
      <c r="AAV117" s="154"/>
      <c r="AAW117" s="154"/>
      <c r="AAX117" s="154"/>
      <c r="AAY117" s="154"/>
      <c r="AAZ117" s="154"/>
      <c r="ABA117" s="154"/>
      <c r="ABB117" s="154"/>
      <c r="ABC117" s="154"/>
      <c r="ABD117" s="154"/>
      <c r="ABE117" s="154"/>
      <c r="ABF117" s="154"/>
      <c r="ABG117" s="154"/>
      <c r="ABH117" s="154"/>
      <c r="ABI117" s="154"/>
      <c r="ABJ117" s="154"/>
      <c r="ABK117" s="154"/>
      <c r="ABL117" s="154"/>
      <c r="ABM117" s="154"/>
      <c r="ABN117" s="154"/>
      <c r="ABO117" s="154"/>
      <c r="ABP117" s="154"/>
      <c r="ABQ117" s="154"/>
      <c r="ABR117" s="154"/>
      <c r="ABS117" s="154"/>
      <c r="ABT117" s="154"/>
      <c r="ABU117" s="154"/>
      <c r="ABV117" s="154"/>
      <c r="ABW117" s="154"/>
      <c r="ABX117" s="154"/>
      <c r="ABY117" s="154"/>
      <c r="ABZ117" s="154"/>
      <c r="ACA117" s="154"/>
      <c r="ACB117" s="154"/>
      <c r="ACC117" s="154"/>
      <c r="ACD117" s="154"/>
      <c r="ACE117" s="154"/>
      <c r="ACF117" s="154"/>
      <c r="ACG117" s="154"/>
      <c r="ACH117" s="154"/>
      <c r="ACI117" s="154"/>
      <c r="ACJ117" s="154"/>
      <c r="ACK117" s="154"/>
      <c r="ACL117" s="154"/>
      <c r="ACM117" s="154"/>
      <c r="ACN117" s="154"/>
      <c r="ACO117" s="154"/>
      <c r="ACP117" s="154"/>
      <c r="ACQ117" s="154"/>
      <c r="ACR117" s="154"/>
      <c r="ACS117" s="154"/>
      <c r="ACT117" s="154"/>
      <c r="ACU117" s="154"/>
      <c r="ACV117" s="154"/>
      <c r="ACW117" s="154"/>
      <c r="ACX117" s="154"/>
      <c r="ACY117" s="154"/>
      <c r="ACZ117" s="154"/>
      <c r="ADA117" s="154"/>
      <c r="ADB117" s="154"/>
      <c r="ADC117" s="154"/>
      <c r="ADD117" s="154"/>
      <c r="ADE117" s="154"/>
      <c r="ADF117" s="154"/>
      <c r="ADG117" s="154"/>
      <c r="ADH117" s="154"/>
      <c r="ADI117" s="154"/>
      <c r="ADJ117" s="154"/>
      <c r="ADK117" s="154"/>
      <c r="ADL117" s="154"/>
      <c r="ADM117" s="154"/>
      <c r="ADN117" s="154"/>
      <c r="ADO117" s="154"/>
      <c r="ADP117" s="154"/>
      <c r="ADQ117" s="154"/>
      <c r="ADR117" s="154"/>
      <c r="ADS117" s="154"/>
      <c r="ADT117" s="154"/>
      <c r="ADU117" s="154"/>
      <c r="ADV117" s="154"/>
      <c r="ADW117" s="154"/>
      <c r="ADX117" s="154"/>
      <c r="ADY117" s="154"/>
      <c r="ADZ117" s="154"/>
      <c r="AEA117" s="154"/>
      <c r="AEB117" s="154"/>
      <c r="AEC117" s="154"/>
      <c r="AED117" s="154"/>
      <c r="AEE117" s="154"/>
      <c r="AEF117" s="154"/>
      <c r="AEG117" s="154"/>
      <c r="AEH117" s="154"/>
      <c r="AEI117" s="154"/>
      <c r="AEJ117" s="154"/>
      <c r="AEK117" s="154"/>
      <c r="AEL117" s="154"/>
      <c r="AEM117" s="154"/>
      <c r="AEN117" s="154"/>
      <c r="AEO117" s="154"/>
      <c r="AEP117" s="154"/>
      <c r="AEQ117" s="154"/>
      <c r="AER117" s="154"/>
      <c r="AES117" s="154"/>
      <c r="AET117" s="154"/>
      <c r="AEU117" s="154"/>
      <c r="AEV117" s="154"/>
      <c r="AEW117" s="154"/>
      <c r="AEX117" s="154"/>
      <c r="AEY117" s="154"/>
      <c r="AEZ117" s="154"/>
      <c r="AFA117" s="154"/>
      <c r="AFB117" s="154"/>
      <c r="AFC117" s="154"/>
      <c r="AFD117" s="154"/>
      <c r="AFE117" s="154"/>
      <c r="AFF117" s="154"/>
      <c r="AFG117" s="154"/>
      <c r="AFH117" s="154"/>
      <c r="AFI117" s="154"/>
      <c r="AFJ117" s="154"/>
      <c r="AFK117" s="154"/>
      <c r="AFL117" s="154"/>
      <c r="AFM117" s="154"/>
      <c r="AFN117" s="154"/>
      <c r="AFO117" s="154"/>
      <c r="AFP117" s="154"/>
      <c r="AFQ117" s="154"/>
      <c r="AFR117" s="154"/>
      <c r="AFS117" s="154"/>
      <c r="AFT117" s="154"/>
      <c r="AFU117" s="154"/>
      <c r="AFV117" s="154"/>
      <c r="AFW117" s="154"/>
      <c r="AFX117" s="154"/>
      <c r="AFY117" s="154"/>
      <c r="AFZ117" s="154"/>
      <c r="AGA117" s="154"/>
      <c r="AGB117" s="154"/>
      <c r="AGC117" s="154"/>
      <c r="AGD117" s="154"/>
      <c r="AGE117" s="154"/>
      <c r="AGF117" s="154"/>
      <c r="AGG117" s="154"/>
      <c r="AGH117" s="154"/>
      <c r="AGI117" s="154"/>
      <c r="AGJ117" s="154"/>
      <c r="AGK117" s="154"/>
      <c r="AGL117" s="154"/>
      <c r="AGM117" s="154"/>
      <c r="AGN117" s="154"/>
      <c r="AGO117" s="154"/>
      <c r="AGP117" s="154"/>
      <c r="AGQ117" s="154"/>
      <c r="AGR117" s="154"/>
      <c r="AGS117" s="154"/>
      <c r="AGT117" s="154"/>
      <c r="AGU117" s="154"/>
      <c r="AGV117" s="154"/>
      <c r="AGW117" s="154"/>
      <c r="AGX117" s="154"/>
      <c r="AGY117" s="154"/>
      <c r="AGZ117" s="154"/>
      <c r="AHA117" s="154"/>
      <c r="AHB117" s="154"/>
      <c r="AHC117" s="154"/>
      <c r="AHD117" s="154"/>
      <c r="AHE117" s="154"/>
      <c r="AHF117" s="154"/>
      <c r="AHG117" s="154"/>
      <c r="AHH117" s="154"/>
      <c r="AHI117" s="154"/>
      <c r="AHJ117" s="154"/>
      <c r="AHK117" s="154"/>
      <c r="AHL117" s="154"/>
      <c r="AHM117" s="154"/>
      <c r="AHN117" s="154"/>
      <c r="AHO117" s="154"/>
      <c r="AHP117" s="154"/>
      <c r="AHQ117" s="154"/>
      <c r="AHR117" s="154"/>
      <c r="AHS117" s="154"/>
      <c r="AHT117" s="154"/>
      <c r="AHU117" s="154"/>
      <c r="AHV117" s="154"/>
      <c r="AHW117" s="154"/>
      <c r="AHX117" s="154"/>
      <c r="AHY117" s="154"/>
      <c r="AHZ117" s="154"/>
      <c r="AIA117" s="154"/>
      <c r="AIB117" s="154"/>
      <c r="AIC117" s="154"/>
      <c r="AID117" s="154"/>
      <c r="AIE117" s="154"/>
      <c r="AIF117" s="154"/>
      <c r="AIG117" s="154"/>
      <c r="AIH117" s="154"/>
      <c r="AII117" s="154"/>
      <c r="AIJ117" s="154"/>
      <c r="AIK117" s="154"/>
      <c r="AIL117" s="154"/>
      <c r="AIM117" s="154"/>
      <c r="AIN117" s="154"/>
      <c r="AIO117" s="154"/>
      <c r="AIP117" s="154"/>
      <c r="AIQ117" s="154"/>
      <c r="AIR117" s="154"/>
      <c r="AIS117" s="154"/>
      <c r="AIT117" s="154"/>
      <c r="AIU117" s="154"/>
      <c r="AIV117" s="154"/>
      <c r="AIW117" s="154"/>
      <c r="AIX117" s="154"/>
      <c r="AIY117" s="154"/>
      <c r="AIZ117" s="154"/>
      <c r="AJA117" s="154"/>
      <c r="AJB117" s="154"/>
      <c r="AJC117" s="154"/>
      <c r="AJD117" s="154"/>
      <c r="AJE117" s="154"/>
      <c r="AJF117" s="154"/>
      <c r="AJG117" s="154"/>
      <c r="AJH117" s="154"/>
      <c r="AJI117" s="154"/>
      <c r="AJJ117" s="154"/>
      <c r="AJK117" s="154"/>
      <c r="AJL117" s="154"/>
      <c r="AJM117" s="154"/>
      <c r="AJN117" s="154"/>
      <c r="AJO117" s="154"/>
      <c r="AJP117" s="154"/>
      <c r="AJQ117" s="154"/>
      <c r="AJR117" s="154"/>
      <c r="AJS117" s="154"/>
      <c r="AJT117" s="154"/>
      <c r="AJU117" s="154"/>
      <c r="AJV117" s="154"/>
      <c r="AJW117" s="154"/>
      <c r="AJX117" s="154"/>
      <c r="AJY117" s="154"/>
      <c r="AJZ117" s="154"/>
      <c r="AKA117" s="154"/>
      <c r="AKB117" s="154"/>
      <c r="AKC117" s="154"/>
      <c r="AKD117" s="154"/>
      <c r="AKE117" s="154"/>
      <c r="AKF117" s="154"/>
      <c r="AKG117" s="154"/>
      <c r="AKH117" s="154"/>
      <c r="AKI117" s="154"/>
      <c r="AKJ117" s="154"/>
      <c r="AKK117" s="154"/>
      <c r="AKL117" s="154"/>
      <c r="AKM117" s="154"/>
      <c r="AKN117" s="154"/>
      <c r="AKO117" s="154"/>
      <c r="AKP117" s="154"/>
      <c r="AKQ117" s="154"/>
      <c r="AKR117" s="154"/>
      <c r="AKS117" s="154"/>
      <c r="AKT117" s="154"/>
      <c r="AKU117" s="154"/>
      <c r="AKV117" s="154"/>
      <c r="AKW117" s="154"/>
      <c r="AKX117" s="154"/>
      <c r="AKY117" s="154"/>
      <c r="AKZ117" s="154"/>
      <c r="ALA117" s="154"/>
      <c r="ALB117" s="154"/>
      <c r="ALC117" s="154"/>
      <c r="ALD117" s="154"/>
      <c r="ALE117" s="154"/>
      <c r="ALF117" s="154"/>
      <c r="ALG117" s="154"/>
      <c r="ALH117" s="154"/>
      <c r="ALI117" s="154"/>
      <c r="ALJ117" s="154"/>
      <c r="ALK117" s="154"/>
      <c r="ALL117" s="154"/>
      <c r="ALM117" s="154"/>
      <c r="ALN117" s="154"/>
      <c r="ALO117" s="154"/>
      <c r="ALP117" s="154"/>
      <c r="ALQ117" s="154"/>
      <c r="ALR117" s="154"/>
      <c r="ALS117" s="154"/>
      <c r="ALT117" s="154"/>
      <c r="ALU117" s="154"/>
      <c r="ALV117" s="154"/>
      <c r="ALW117" s="154"/>
      <c r="ALX117" s="154"/>
      <c r="ALY117" s="154"/>
      <c r="ALZ117" s="154"/>
      <c r="AMA117" s="154"/>
      <c r="AMB117" s="154"/>
      <c r="AMC117" s="154"/>
      <c r="AMD117" s="154"/>
      <c r="AME117" s="154"/>
      <c r="AMF117" s="154"/>
      <c r="AMG117" s="154"/>
      <c r="AMH117" s="154"/>
      <c r="AMI117" s="154"/>
    </row>
    <row r="118" spans="1:1023" ht="12.75" hidden="1" customHeight="1" x14ac:dyDescent="0.2">
      <c r="A118" s="200">
        <v>4</v>
      </c>
      <c r="B118" s="312" t="s">
        <v>175</v>
      </c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312"/>
      <c r="P118" s="312"/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201"/>
      <c r="AE118" s="202"/>
      <c r="AF118" s="202"/>
      <c r="AG118" s="202"/>
      <c r="AH118" s="190"/>
      <c r="AI118" s="201"/>
      <c r="AJ118" s="202"/>
      <c r="AK118" s="202"/>
      <c r="AL118" s="202"/>
      <c r="AM118" s="191"/>
      <c r="AN118" s="201"/>
      <c r="AO118" s="202"/>
      <c r="AP118" s="202"/>
      <c r="AQ118" s="202"/>
      <c r="AR118" s="190"/>
      <c r="AS118" s="201"/>
      <c r="AT118" s="202"/>
      <c r="AU118" s="202"/>
      <c r="AV118" s="202"/>
      <c r="AW118" s="190"/>
      <c r="AX118" s="201"/>
      <c r="AY118" s="202"/>
      <c r="AZ118" s="202"/>
      <c r="BA118" s="202"/>
      <c r="BB118" s="190"/>
      <c r="BC118" s="201"/>
      <c r="BD118" s="202"/>
      <c r="BE118" s="202"/>
      <c r="BF118" s="202"/>
      <c r="BG118" s="190"/>
      <c r="BH118" s="201"/>
      <c r="BI118" s="202"/>
      <c r="BJ118" s="202"/>
      <c r="BK118" s="202"/>
      <c r="BL118" s="190"/>
      <c r="BM118" s="201"/>
      <c r="BN118" s="202"/>
      <c r="BO118" s="202"/>
      <c r="BP118" s="202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4"/>
      <c r="CN118" s="154"/>
      <c r="CO118" s="154"/>
      <c r="CP118" s="154"/>
      <c r="CQ118" s="154"/>
      <c r="CR118" s="154"/>
      <c r="CS118" s="154"/>
      <c r="CT118" s="154"/>
      <c r="CU118" s="154"/>
      <c r="CV118" s="154"/>
      <c r="CW118" s="154"/>
      <c r="CX118" s="154"/>
      <c r="CY118" s="154"/>
      <c r="CZ118" s="154"/>
      <c r="DA118" s="154"/>
      <c r="DB118" s="154"/>
      <c r="DC118" s="154"/>
      <c r="DD118" s="154"/>
      <c r="DE118" s="154"/>
      <c r="DF118" s="154"/>
      <c r="DG118" s="154"/>
      <c r="DH118" s="154"/>
      <c r="DI118" s="154"/>
      <c r="DJ118" s="154"/>
      <c r="DK118" s="154"/>
      <c r="DL118" s="154"/>
      <c r="DM118" s="154"/>
      <c r="DN118" s="154"/>
      <c r="DO118" s="154"/>
      <c r="DP118" s="154"/>
      <c r="DQ118" s="154"/>
      <c r="DR118" s="154"/>
      <c r="DS118" s="154"/>
      <c r="DT118" s="154"/>
      <c r="DU118" s="154"/>
      <c r="DV118" s="154"/>
      <c r="DW118" s="154"/>
      <c r="DX118" s="154"/>
      <c r="DY118" s="154"/>
      <c r="DZ118" s="154"/>
      <c r="EA118" s="154"/>
      <c r="EB118" s="154"/>
      <c r="EC118" s="154"/>
      <c r="ED118" s="154"/>
      <c r="EE118" s="154"/>
      <c r="EF118" s="154"/>
      <c r="EG118" s="154"/>
      <c r="EH118" s="154"/>
      <c r="EI118" s="154"/>
      <c r="EJ118" s="154"/>
      <c r="EK118" s="154"/>
      <c r="EL118" s="154"/>
      <c r="EM118" s="154"/>
      <c r="EN118" s="154"/>
      <c r="EO118" s="154"/>
      <c r="EP118" s="154"/>
      <c r="EQ118" s="154"/>
      <c r="ER118" s="154"/>
      <c r="ES118" s="154"/>
      <c r="ET118" s="154"/>
      <c r="EU118" s="154"/>
      <c r="EV118" s="154"/>
      <c r="EW118" s="154"/>
      <c r="EX118" s="154"/>
      <c r="EY118" s="154"/>
      <c r="EZ118" s="154"/>
      <c r="FA118" s="154"/>
      <c r="FB118" s="154"/>
      <c r="FC118" s="154"/>
      <c r="FD118" s="154"/>
      <c r="FE118" s="154"/>
      <c r="FF118" s="154"/>
      <c r="FG118" s="154"/>
      <c r="FH118" s="154"/>
      <c r="FI118" s="154"/>
      <c r="FJ118" s="154"/>
      <c r="FK118" s="154"/>
      <c r="FL118" s="154"/>
      <c r="FM118" s="154"/>
      <c r="FN118" s="154"/>
      <c r="FO118" s="154"/>
      <c r="FP118" s="154"/>
      <c r="FQ118" s="154"/>
      <c r="FR118" s="154"/>
      <c r="FS118" s="154"/>
      <c r="FT118" s="154"/>
      <c r="FU118" s="154"/>
      <c r="FV118" s="154"/>
      <c r="FW118" s="154"/>
      <c r="FX118" s="154"/>
      <c r="FY118" s="154"/>
      <c r="FZ118" s="154"/>
      <c r="GA118" s="154"/>
      <c r="GB118" s="154"/>
      <c r="GC118" s="154"/>
      <c r="GD118" s="154"/>
      <c r="GE118" s="154"/>
      <c r="GF118" s="154"/>
      <c r="GG118" s="154"/>
      <c r="GH118" s="154"/>
      <c r="GI118" s="154"/>
      <c r="GJ118" s="154"/>
      <c r="GK118" s="154"/>
      <c r="GL118" s="154"/>
      <c r="GM118" s="154"/>
      <c r="GN118" s="154"/>
      <c r="GO118" s="154"/>
      <c r="GP118" s="154"/>
      <c r="GQ118" s="154"/>
      <c r="GR118" s="154"/>
      <c r="GS118" s="154"/>
      <c r="GT118" s="154"/>
      <c r="GU118" s="154"/>
      <c r="GV118" s="154"/>
      <c r="GW118" s="154"/>
      <c r="GX118" s="154"/>
      <c r="GY118" s="154"/>
      <c r="GZ118" s="154"/>
      <c r="HA118" s="154"/>
      <c r="HB118" s="154"/>
      <c r="HC118" s="154"/>
      <c r="HD118" s="154"/>
      <c r="HE118" s="154"/>
      <c r="HF118" s="154"/>
      <c r="HG118" s="154"/>
      <c r="HH118" s="154"/>
      <c r="HI118" s="154"/>
      <c r="HJ118" s="154"/>
      <c r="HK118" s="154"/>
      <c r="HL118" s="154"/>
      <c r="HM118" s="154"/>
      <c r="HN118" s="154"/>
      <c r="HO118" s="154"/>
      <c r="HP118" s="154"/>
      <c r="HQ118" s="154"/>
      <c r="HR118" s="154"/>
      <c r="HS118" s="154"/>
      <c r="HT118" s="154"/>
      <c r="HU118" s="154"/>
      <c r="HV118" s="154"/>
      <c r="HW118" s="154"/>
      <c r="HX118" s="154"/>
      <c r="HY118" s="154"/>
      <c r="HZ118" s="154"/>
      <c r="IA118" s="154"/>
      <c r="IB118" s="154"/>
      <c r="IC118" s="154"/>
      <c r="ID118" s="154"/>
      <c r="IE118" s="154"/>
      <c r="IF118" s="154"/>
      <c r="IG118" s="154"/>
      <c r="IH118" s="154"/>
      <c r="II118" s="154"/>
      <c r="IJ118" s="154"/>
      <c r="IK118" s="154"/>
      <c r="IL118" s="154"/>
      <c r="IM118" s="154"/>
      <c r="IN118" s="154"/>
      <c r="IO118" s="154"/>
      <c r="IP118" s="154"/>
      <c r="IQ118" s="154"/>
      <c r="IR118" s="154"/>
      <c r="IS118" s="154"/>
      <c r="IT118" s="154"/>
      <c r="IU118" s="154"/>
      <c r="IV118" s="154"/>
      <c r="IW118" s="154"/>
      <c r="IX118" s="154"/>
      <c r="IY118" s="154"/>
      <c r="IZ118" s="154"/>
      <c r="JA118" s="154"/>
      <c r="JB118" s="154"/>
      <c r="JC118" s="154"/>
      <c r="JD118" s="154"/>
      <c r="JE118" s="154"/>
      <c r="JF118" s="154"/>
      <c r="JG118" s="154"/>
      <c r="JH118" s="154"/>
      <c r="JI118" s="154"/>
      <c r="JJ118" s="154"/>
      <c r="JK118" s="154"/>
      <c r="JL118" s="154"/>
      <c r="JM118" s="154"/>
      <c r="JN118" s="154"/>
      <c r="JO118" s="154"/>
      <c r="JP118" s="154"/>
      <c r="JQ118" s="154"/>
      <c r="JR118" s="154"/>
      <c r="JS118" s="154"/>
      <c r="JT118" s="154"/>
      <c r="JU118" s="154"/>
      <c r="JV118" s="154"/>
      <c r="JW118" s="154"/>
      <c r="JX118" s="154"/>
      <c r="JY118" s="154"/>
      <c r="JZ118" s="154"/>
      <c r="KA118" s="154"/>
      <c r="KB118" s="154"/>
      <c r="KC118" s="154"/>
      <c r="KD118" s="154"/>
      <c r="KE118" s="154"/>
      <c r="KF118" s="154"/>
      <c r="KG118" s="154"/>
      <c r="KH118" s="154"/>
      <c r="KI118" s="154"/>
      <c r="KJ118" s="154"/>
      <c r="KK118" s="154"/>
      <c r="KL118" s="154"/>
      <c r="KM118" s="154"/>
      <c r="KN118" s="154"/>
      <c r="KO118" s="154"/>
      <c r="KP118" s="154"/>
      <c r="KQ118" s="154"/>
      <c r="KR118" s="154"/>
      <c r="KS118" s="154"/>
      <c r="KT118" s="154"/>
      <c r="KU118" s="154"/>
      <c r="KV118" s="154"/>
      <c r="KW118" s="154"/>
      <c r="KX118" s="154"/>
      <c r="KY118" s="154"/>
      <c r="KZ118" s="154"/>
      <c r="LA118" s="154"/>
      <c r="LB118" s="154"/>
      <c r="LC118" s="154"/>
      <c r="LD118" s="154"/>
      <c r="LE118" s="154"/>
      <c r="LF118" s="154"/>
      <c r="LG118" s="154"/>
      <c r="LH118" s="154"/>
      <c r="LI118" s="154"/>
      <c r="LJ118" s="154"/>
      <c r="LK118" s="154"/>
      <c r="LL118" s="154"/>
      <c r="LM118" s="154"/>
      <c r="LN118" s="154"/>
      <c r="LO118" s="154"/>
      <c r="LP118" s="154"/>
      <c r="LQ118" s="154"/>
      <c r="LR118" s="154"/>
      <c r="LS118" s="154"/>
      <c r="LT118" s="154"/>
      <c r="LU118" s="154"/>
      <c r="LV118" s="154"/>
      <c r="LW118" s="154"/>
      <c r="LX118" s="154"/>
      <c r="LY118" s="154"/>
      <c r="LZ118" s="154"/>
      <c r="MA118" s="154"/>
      <c r="MB118" s="154"/>
      <c r="MC118" s="154"/>
      <c r="MD118" s="154"/>
      <c r="ME118" s="154"/>
      <c r="MF118" s="154"/>
      <c r="MG118" s="154"/>
      <c r="MH118" s="154"/>
      <c r="MI118" s="154"/>
      <c r="MJ118" s="154"/>
      <c r="MK118" s="154"/>
      <c r="ML118" s="154"/>
      <c r="MM118" s="154"/>
      <c r="MN118" s="154"/>
      <c r="MO118" s="154"/>
      <c r="MP118" s="154"/>
      <c r="MQ118" s="154"/>
      <c r="MR118" s="154"/>
      <c r="MS118" s="154"/>
      <c r="MT118" s="154"/>
      <c r="MU118" s="154"/>
      <c r="MV118" s="154"/>
      <c r="MW118" s="154"/>
      <c r="MX118" s="154"/>
      <c r="MY118" s="154"/>
      <c r="MZ118" s="154"/>
      <c r="NA118" s="154"/>
      <c r="NB118" s="154"/>
      <c r="NC118" s="154"/>
      <c r="ND118" s="154"/>
      <c r="NE118" s="154"/>
      <c r="NF118" s="154"/>
      <c r="NG118" s="154"/>
      <c r="NH118" s="154"/>
      <c r="NI118" s="154"/>
      <c r="NJ118" s="154"/>
      <c r="NK118" s="154"/>
      <c r="NL118" s="154"/>
      <c r="NM118" s="154"/>
      <c r="NN118" s="154"/>
      <c r="NO118" s="154"/>
      <c r="NP118" s="154"/>
      <c r="NQ118" s="154"/>
      <c r="NR118" s="154"/>
      <c r="NS118" s="154"/>
      <c r="NT118" s="154"/>
      <c r="NU118" s="154"/>
      <c r="NV118" s="154"/>
      <c r="NW118" s="154"/>
      <c r="NX118" s="154"/>
      <c r="NY118" s="154"/>
      <c r="NZ118" s="154"/>
      <c r="OA118" s="154"/>
      <c r="OB118" s="154"/>
      <c r="OC118" s="154"/>
      <c r="OD118" s="154"/>
      <c r="OE118" s="154"/>
      <c r="OF118" s="154"/>
      <c r="OG118" s="154"/>
      <c r="OH118" s="154"/>
      <c r="OI118" s="154"/>
      <c r="OJ118" s="154"/>
      <c r="OK118" s="154"/>
      <c r="OL118" s="154"/>
      <c r="OM118" s="154"/>
      <c r="ON118" s="154"/>
      <c r="OO118" s="154"/>
      <c r="OP118" s="154"/>
      <c r="OQ118" s="154"/>
      <c r="OR118" s="154"/>
      <c r="OS118" s="154"/>
      <c r="OT118" s="154"/>
      <c r="OU118" s="154"/>
      <c r="OV118" s="154"/>
      <c r="OW118" s="154"/>
      <c r="OX118" s="154"/>
      <c r="OY118" s="154"/>
      <c r="OZ118" s="154"/>
      <c r="PA118" s="154"/>
      <c r="PB118" s="154"/>
      <c r="PC118" s="154"/>
      <c r="PD118" s="154"/>
      <c r="PE118" s="154"/>
      <c r="PF118" s="154"/>
      <c r="PG118" s="154"/>
      <c r="PH118" s="154"/>
      <c r="PI118" s="154"/>
      <c r="PJ118" s="154"/>
      <c r="PK118" s="154"/>
      <c r="PL118" s="154"/>
      <c r="PM118" s="154"/>
      <c r="PN118" s="154"/>
      <c r="PO118" s="154"/>
      <c r="PP118" s="154"/>
      <c r="PQ118" s="154"/>
      <c r="PR118" s="154"/>
      <c r="PS118" s="154"/>
      <c r="PT118" s="154"/>
      <c r="PU118" s="154"/>
      <c r="PV118" s="154"/>
      <c r="PW118" s="154"/>
      <c r="PX118" s="154"/>
      <c r="PY118" s="154"/>
      <c r="PZ118" s="154"/>
      <c r="QA118" s="154"/>
      <c r="QB118" s="154"/>
      <c r="QC118" s="154"/>
      <c r="QD118" s="154"/>
      <c r="QE118" s="154"/>
      <c r="QF118" s="154"/>
      <c r="QG118" s="154"/>
      <c r="QH118" s="154"/>
      <c r="QI118" s="154"/>
      <c r="QJ118" s="154"/>
      <c r="QK118" s="154"/>
      <c r="QL118" s="154"/>
      <c r="QM118" s="154"/>
      <c r="QN118" s="154"/>
      <c r="QO118" s="154"/>
      <c r="QP118" s="154"/>
      <c r="QQ118" s="154"/>
      <c r="QR118" s="154"/>
      <c r="QS118" s="154"/>
      <c r="QT118" s="154"/>
      <c r="QU118" s="154"/>
      <c r="QV118" s="154"/>
      <c r="QW118" s="154"/>
      <c r="QX118" s="154"/>
      <c r="QY118" s="154"/>
      <c r="QZ118" s="154"/>
      <c r="RA118" s="154"/>
      <c r="RB118" s="154"/>
      <c r="RC118" s="154"/>
      <c r="RD118" s="154"/>
      <c r="RE118" s="154"/>
      <c r="RF118" s="154"/>
      <c r="RG118" s="154"/>
      <c r="RH118" s="154"/>
      <c r="RI118" s="154"/>
      <c r="RJ118" s="154"/>
      <c r="RK118" s="154"/>
      <c r="RL118" s="154"/>
      <c r="RM118" s="154"/>
      <c r="RN118" s="154"/>
      <c r="RO118" s="154"/>
      <c r="RP118" s="154"/>
      <c r="RQ118" s="154"/>
      <c r="RR118" s="154"/>
      <c r="RS118" s="154"/>
      <c r="RT118" s="154"/>
      <c r="RU118" s="154"/>
      <c r="RV118" s="154"/>
      <c r="RW118" s="154"/>
      <c r="RX118" s="154"/>
      <c r="RY118" s="154"/>
      <c r="RZ118" s="154"/>
      <c r="SA118" s="154"/>
      <c r="SB118" s="154"/>
      <c r="SC118" s="154"/>
      <c r="SD118" s="154"/>
      <c r="SE118" s="154"/>
      <c r="SF118" s="154"/>
      <c r="SG118" s="154"/>
      <c r="SH118" s="154"/>
      <c r="SI118" s="154"/>
      <c r="SJ118" s="154"/>
      <c r="SK118" s="154"/>
      <c r="SL118" s="154"/>
      <c r="SM118" s="154"/>
      <c r="SN118" s="154"/>
      <c r="SO118" s="154"/>
      <c r="SP118" s="154"/>
      <c r="SQ118" s="154"/>
      <c r="SR118" s="154"/>
      <c r="SS118" s="154"/>
      <c r="ST118" s="154"/>
      <c r="SU118" s="154"/>
      <c r="SV118" s="154"/>
      <c r="SW118" s="154"/>
      <c r="SX118" s="154"/>
      <c r="SY118" s="154"/>
      <c r="SZ118" s="154"/>
      <c r="TA118" s="154"/>
      <c r="TB118" s="154"/>
      <c r="TC118" s="154"/>
      <c r="TD118" s="154"/>
      <c r="TE118" s="154"/>
      <c r="TF118" s="154"/>
      <c r="TG118" s="154"/>
      <c r="TH118" s="154"/>
      <c r="TI118" s="154"/>
      <c r="TJ118" s="154"/>
      <c r="TK118" s="154"/>
      <c r="TL118" s="154"/>
      <c r="TM118" s="154"/>
      <c r="TN118" s="154"/>
      <c r="TO118" s="154"/>
      <c r="TP118" s="154"/>
      <c r="TQ118" s="154"/>
      <c r="TR118" s="154"/>
      <c r="TS118" s="154"/>
      <c r="TT118" s="154"/>
      <c r="TU118" s="154"/>
      <c r="TV118" s="154"/>
      <c r="TW118" s="154"/>
      <c r="TX118" s="154"/>
      <c r="TY118" s="154"/>
      <c r="TZ118" s="154"/>
      <c r="UA118" s="154"/>
      <c r="UB118" s="154"/>
      <c r="UC118" s="154"/>
      <c r="UD118" s="154"/>
      <c r="UE118" s="154"/>
      <c r="UF118" s="154"/>
      <c r="UG118" s="154"/>
      <c r="UH118" s="154"/>
      <c r="UI118" s="154"/>
      <c r="UJ118" s="154"/>
      <c r="UK118" s="154"/>
      <c r="UL118" s="154"/>
      <c r="UM118" s="154"/>
      <c r="UN118" s="154"/>
      <c r="UO118" s="154"/>
      <c r="UP118" s="154"/>
      <c r="UQ118" s="154"/>
      <c r="UR118" s="154"/>
      <c r="US118" s="154"/>
      <c r="UT118" s="154"/>
      <c r="UU118" s="154"/>
      <c r="UV118" s="154"/>
      <c r="UW118" s="154"/>
      <c r="UX118" s="154"/>
      <c r="UY118" s="154"/>
      <c r="UZ118" s="154"/>
      <c r="VA118" s="154"/>
      <c r="VB118" s="154"/>
      <c r="VC118" s="154"/>
      <c r="VD118" s="154"/>
      <c r="VE118" s="154"/>
      <c r="VF118" s="154"/>
      <c r="VG118" s="154"/>
      <c r="VH118" s="154"/>
      <c r="VI118" s="154"/>
      <c r="VJ118" s="154"/>
      <c r="VK118" s="154"/>
      <c r="VL118" s="154"/>
      <c r="VM118" s="154"/>
      <c r="VN118" s="154"/>
      <c r="VO118" s="154"/>
      <c r="VP118" s="154"/>
      <c r="VQ118" s="154"/>
      <c r="VR118" s="154"/>
      <c r="VS118" s="154"/>
      <c r="VT118" s="154"/>
      <c r="VU118" s="154"/>
      <c r="VV118" s="154"/>
      <c r="VW118" s="154"/>
      <c r="VX118" s="154"/>
      <c r="VY118" s="154"/>
      <c r="VZ118" s="154"/>
      <c r="WA118" s="154"/>
      <c r="WB118" s="154"/>
      <c r="WC118" s="154"/>
      <c r="WD118" s="154"/>
      <c r="WE118" s="154"/>
      <c r="WF118" s="154"/>
      <c r="WG118" s="154"/>
      <c r="WH118" s="154"/>
      <c r="WI118" s="154"/>
      <c r="WJ118" s="154"/>
      <c r="WK118" s="154"/>
      <c r="WL118" s="154"/>
      <c r="WM118" s="154"/>
      <c r="WN118" s="154"/>
      <c r="WO118" s="154"/>
      <c r="WP118" s="154"/>
      <c r="WQ118" s="154"/>
      <c r="WR118" s="154"/>
      <c r="WS118" s="154"/>
      <c r="WT118" s="154"/>
      <c r="WU118" s="154"/>
      <c r="WV118" s="154"/>
      <c r="WW118" s="154"/>
      <c r="WX118" s="154"/>
      <c r="WY118" s="154"/>
      <c r="WZ118" s="154"/>
      <c r="XA118" s="154"/>
      <c r="XB118" s="154"/>
      <c r="XC118" s="154"/>
      <c r="XD118" s="154"/>
      <c r="XE118" s="154"/>
      <c r="XF118" s="154"/>
      <c r="XG118" s="154"/>
      <c r="XH118" s="154"/>
      <c r="XI118" s="154"/>
      <c r="XJ118" s="154"/>
      <c r="XK118" s="154"/>
      <c r="XL118" s="154"/>
      <c r="XM118" s="154"/>
      <c r="XN118" s="154"/>
      <c r="XO118" s="154"/>
      <c r="XP118" s="154"/>
      <c r="XQ118" s="154"/>
      <c r="XR118" s="154"/>
      <c r="XS118" s="154"/>
      <c r="XT118" s="154"/>
      <c r="XU118" s="154"/>
      <c r="XV118" s="154"/>
      <c r="XW118" s="154"/>
      <c r="XX118" s="154"/>
      <c r="XY118" s="154"/>
      <c r="XZ118" s="154"/>
      <c r="YA118" s="154"/>
      <c r="YB118" s="154"/>
      <c r="YC118" s="154"/>
      <c r="YD118" s="154"/>
      <c r="YE118" s="154"/>
      <c r="YF118" s="154"/>
      <c r="YG118" s="154"/>
      <c r="YH118" s="154"/>
      <c r="YI118" s="154"/>
      <c r="YJ118" s="154"/>
      <c r="YK118" s="154"/>
      <c r="YL118" s="154"/>
      <c r="YM118" s="154"/>
      <c r="YN118" s="154"/>
      <c r="YO118" s="154"/>
      <c r="YP118" s="154"/>
      <c r="YQ118" s="154"/>
      <c r="YR118" s="154"/>
      <c r="YS118" s="154"/>
      <c r="YT118" s="154"/>
      <c r="YU118" s="154"/>
      <c r="YV118" s="154"/>
      <c r="YW118" s="154"/>
      <c r="YX118" s="154"/>
      <c r="YY118" s="154"/>
      <c r="YZ118" s="154"/>
      <c r="ZA118" s="154"/>
      <c r="ZB118" s="154"/>
      <c r="ZC118" s="154"/>
      <c r="ZD118" s="154"/>
      <c r="ZE118" s="154"/>
      <c r="ZF118" s="154"/>
      <c r="ZG118" s="154"/>
      <c r="ZH118" s="154"/>
      <c r="ZI118" s="154"/>
      <c r="ZJ118" s="154"/>
      <c r="ZK118" s="154"/>
      <c r="ZL118" s="154"/>
      <c r="ZM118" s="154"/>
      <c r="ZN118" s="154"/>
      <c r="ZO118" s="154"/>
      <c r="ZP118" s="154"/>
      <c r="ZQ118" s="154"/>
      <c r="ZR118" s="154"/>
      <c r="ZS118" s="154"/>
      <c r="ZT118" s="154"/>
      <c r="ZU118" s="154"/>
      <c r="ZV118" s="154"/>
      <c r="ZW118" s="154"/>
      <c r="ZX118" s="154"/>
      <c r="ZY118" s="154"/>
      <c r="ZZ118" s="154"/>
      <c r="AAA118" s="154"/>
      <c r="AAB118" s="154"/>
      <c r="AAC118" s="154"/>
      <c r="AAD118" s="154"/>
      <c r="AAE118" s="154"/>
      <c r="AAF118" s="154"/>
      <c r="AAG118" s="154"/>
      <c r="AAH118" s="154"/>
      <c r="AAI118" s="154"/>
      <c r="AAJ118" s="154"/>
      <c r="AAK118" s="154"/>
      <c r="AAL118" s="154"/>
      <c r="AAM118" s="154"/>
      <c r="AAN118" s="154"/>
      <c r="AAO118" s="154"/>
      <c r="AAP118" s="154"/>
      <c r="AAQ118" s="154"/>
      <c r="AAR118" s="154"/>
      <c r="AAS118" s="154"/>
      <c r="AAT118" s="154"/>
      <c r="AAU118" s="154"/>
      <c r="AAV118" s="154"/>
      <c r="AAW118" s="154"/>
      <c r="AAX118" s="154"/>
      <c r="AAY118" s="154"/>
      <c r="AAZ118" s="154"/>
      <c r="ABA118" s="154"/>
      <c r="ABB118" s="154"/>
      <c r="ABC118" s="154"/>
      <c r="ABD118" s="154"/>
      <c r="ABE118" s="154"/>
      <c r="ABF118" s="154"/>
      <c r="ABG118" s="154"/>
      <c r="ABH118" s="154"/>
      <c r="ABI118" s="154"/>
      <c r="ABJ118" s="154"/>
      <c r="ABK118" s="154"/>
      <c r="ABL118" s="154"/>
      <c r="ABM118" s="154"/>
      <c r="ABN118" s="154"/>
      <c r="ABO118" s="154"/>
      <c r="ABP118" s="154"/>
      <c r="ABQ118" s="154"/>
      <c r="ABR118" s="154"/>
      <c r="ABS118" s="154"/>
      <c r="ABT118" s="154"/>
      <c r="ABU118" s="154"/>
      <c r="ABV118" s="154"/>
      <c r="ABW118" s="154"/>
      <c r="ABX118" s="154"/>
      <c r="ABY118" s="154"/>
      <c r="ABZ118" s="154"/>
      <c r="ACA118" s="154"/>
      <c r="ACB118" s="154"/>
      <c r="ACC118" s="154"/>
      <c r="ACD118" s="154"/>
      <c r="ACE118" s="154"/>
      <c r="ACF118" s="154"/>
      <c r="ACG118" s="154"/>
      <c r="ACH118" s="154"/>
      <c r="ACI118" s="154"/>
      <c r="ACJ118" s="154"/>
      <c r="ACK118" s="154"/>
      <c r="ACL118" s="154"/>
      <c r="ACM118" s="154"/>
      <c r="ACN118" s="154"/>
      <c r="ACO118" s="154"/>
      <c r="ACP118" s="154"/>
      <c r="ACQ118" s="154"/>
      <c r="ACR118" s="154"/>
      <c r="ACS118" s="154"/>
      <c r="ACT118" s="154"/>
      <c r="ACU118" s="154"/>
      <c r="ACV118" s="154"/>
      <c r="ACW118" s="154"/>
      <c r="ACX118" s="154"/>
      <c r="ACY118" s="154"/>
      <c r="ACZ118" s="154"/>
      <c r="ADA118" s="154"/>
      <c r="ADB118" s="154"/>
      <c r="ADC118" s="154"/>
      <c r="ADD118" s="154"/>
      <c r="ADE118" s="154"/>
      <c r="ADF118" s="154"/>
      <c r="ADG118" s="154"/>
      <c r="ADH118" s="154"/>
      <c r="ADI118" s="154"/>
      <c r="ADJ118" s="154"/>
      <c r="ADK118" s="154"/>
      <c r="ADL118" s="154"/>
      <c r="ADM118" s="154"/>
      <c r="ADN118" s="154"/>
      <c r="ADO118" s="154"/>
      <c r="ADP118" s="154"/>
      <c r="ADQ118" s="154"/>
      <c r="ADR118" s="154"/>
      <c r="ADS118" s="154"/>
      <c r="ADT118" s="154"/>
      <c r="ADU118" s="154"/>
      <c r="ADV118" s="154"/>
      <c r="ADW118" s="154"/>
      <c r="ADX118" s="154"/>
      <c r="ADY118" s="154"/>
      <c r="ADZ118" s="154"/>
      <c r="AEA118" s="154"/>
      <c r="AEB118" s="154"/>
      <c r="AEC118" s="154"/>
      <c r="AED118" s="154"/>
      <c r="AEE118" s="154"/>
      <c r="AEF118" s="154"/>
      <c r="AEG118" s="154"/>
      <c r="AEH118" s="154"/>
      <c r="AEI118" s="154"/>
      <c r="AEJ118" s="154"/>
      <c r="AEK118" s="154"/>
      <c r="AEL118" s="154"/>
      <c r="AEM118" s="154"/>
      <c r="AEN118" s="154"/>
      <c r="AEO118" s="154"/>
      <c r="AEP118" s="154"/>
      <c r="AEQ118" s="154"/>
      <c r="AER118" s="154"/>
      <c r="AES118" s="154"/>
      <c r="AET118" s="154"/>
      <c r="AEU118" s="154"/>
      <c r="AEV118" s="154"/>
      <c r="AEW118" s="154"/>
      <c r="AEX118" s="154"/>
      <c r="AEY118" s="154"/>
      <c r="AEZ118" s="154"/>
      <c r="AFA118" s="154"/>
      <c r="AFB118" s="154"/>
      <c r="AFC118" s="154"/>
      <c r="AFD118" s="154"/>
      <c r="AFE118" s="154"/>
      <c r="AFF118" s="154"/>
      <c r="AFG118" s="154"/>
      <c r="AFH118" s="154"/>
      <c r="AFI118" s="154"/>
      <c r="AFJ118" s="154"/>
      <c r="AFK118" s="154"/>
      <c r="AFL118" s="154"/>
      <c r="AFM118" s="154"/>
      <c r="AFN118" s="154"/>
      <c r="AFO118" s="154"/>
      <c r="AFP118" s="154"/>
      <c r="AFQ118" s="154"/>
      <c r="AFR118" s="154"/>
      <c r="AFS118" s="154"/>
      <c r="AFT118" s="154"/>
      <c r="AFU118" s="154"/>
      <c r="AFV118" s="154"/>
      <c r="AFW118" s="154"/>
      <c r="AFX118" s="154"/>
      <c r="AFY118" s="154"/>
      <c r="AFZ118" s="154"/>
      <c r="AGA118" s="154"/>
      <c r="AGB118" s="154"/>
      <c r="AGC118" s="154"/>
      <c r="AGD118" s="154"/>
      <c r="AGE118" s="154"/>
      <c r="AGF118" s="154"/>
      <c r="AGG118" s="154"/>
      <c r="AGH118" s="154"/>
      <c r="AGI118" s="154"/>
      <c r="AGJ118" s="154"/>
      <c r="AGK118" s="154"/>
      <c r="AGL118" s="154"/>
      <c r="AGM118" s="154"/>
      <c r="AGN118" s="154"/>
      <c r="AGO118" s="154"/>
      <c r="AGP118" s="154"/>
      <c r="AGQ118" s="154"/>
      <c r="AGR118" s="154"/>
      <c r="AGS118" s="154"/>
      <c r="AGT118" s="154"/>
      <c r="AGU118" s="154"/>
      <c r="AGV118" s="154"/>
      <c r="AGW118" s="154"/>
      <c r="AGX118" s="154"/>
      <c r="AGY118" s="154"/>
      <c r="AGZ118" s="154"/>
      <c r="AHA118" s="154"/>
      <c r="AHB118" s="154"/>
      <c r="AHC118" s="154"/>
      <c r="AHD118" s="154"/>
      <c r="AHE118" s="154"/>
      <c r="AHF118" s="154"/>
      <c r="AHG118" s="154"/>
      <c r="AHH118" s="154"/>
      <c r="AHI118" s="154"/>
      <c r="AHJ118" s="154"/>
      <c r="AHK118" s="154"/>
      <c r="AHL118" s="154"/>
      <c r="AHM118" s="154"/>
      <c r="AHN118" s="154"/>
      <c r="AHO118" s="154"/>
      <c r="AHP118" s="154"/>
      <c r="AHQ118" s="154"/>
      <c r="AHR118" s="154"/>
      <c r="AHS118" s="154"/>
      <c r="AHT118" s="154"/>
      <c r="AHU118" s="154"/>
      <c r="AHV118" s="154"/>
      <c r="AHW118" s="154"/>
      <c r="AHX118" s="154"/>
      <c r="AHY118" s="154"/>
      <c r="AHZ118" s="154"/>
      <c r="AIA118" s="154"/>
      <c r="AIB118" s="154"/>
      <c r="AIC118" s="154"/>
      <c r="AID118" s="154"/>
      <c r="AIE118" s="154"/>
      <c r="AIF118" s="154"/>
      <c r="AIG118" s="154"/>
      <c r="AIH118" s="154"/>
      <c r="AII118" s="154"/>
      <c r="AIJ118" s="154"/>
      <c r="AIK118" s="154"/>
      <c r="AIL118" s="154"/>
      <c r="AIM118" s="154"/>
      <c r="AIN118" s="154"/>
      <c r="AIO118" s="154"/>
      <c r="AIP118" s="154"/>
      <c r="AIQ118" s="154"/>
      <c r="AIR118" s="154"/>
      <c r="AIS118" s="154"/>
      <c r="AIT118" s="154"/>
      <c r="AIU118" s="154"/>
      <c r="AIV118" s="154"/>
      <c r="AIW118" s="154"/>
      <c r="AIX118" s="154"/>
      <c r="AIY118" s="154"/>
      <c r="AIZ118" s="154"/>
      <c r="AJA118" s="154"/>
      <c r="AJB118" s="154"/>
      <c r="AJC118" s="154"/>
      <c r="AJD118" s="154"/>
      <c r="AJE118" s="154"/>
      <c r="AJF118" s="154"/>
      <c r="AJG118" s="154"/>
      <c r="AJH118" s="154"/>
      <c r="AJI118" s="154"/>
      <c r="AJJ118" s="154"/>
      <c r="AJK118" s="154"/>
      <c r="AJL118" s="154"/>
      <c r="AJM118" s="154"/>
      <c r="AJN118" s="154"/>
      <c r="AJO118" s="154"/>
      <c r="AJP118" s="154"/>
      <c r="AJQ118" s="154"/>
      <c r="AJR118" s="154"/>
      <c r="AJS118" s="154"/>
      <c r="AJT118" s="154"/>
      <c r="AJU118" s="154"/>
      <c r="AJV118" s="154"/>
      <c r="AJW118" s="154"/>
      <c r="AJX118" s="154"/>
      <c r="AJY118" s="154"/>
      <c r="AJZ118" s="154"/>
      <c r="AKA118" s="154"/>
      <c r="AKB118" s="154"/>
      <c r="AKC118" s="154"/>
      <c r="AKD118" s="154"/>
      <c r="AKE118" s="154"/>
      <c r="AKF118" s="154"/>
      <c r="AKG118" s="154"/>
      <c r="AKH118" s="154"/>
      <c r="AKI118" s="154"/>
      <c r="AKJ118" s="154"/>
      <c r="AKK118" s="154"/>
      <c r="AKL118" s="154"/>
      <c r="AKM118" s="154"/>
      <c r="AKN118" s="154"/>
      <c r="AKO118" s="154"/>
      <c r="AKP118" s="154"/>
      <c r="AKQ118" s="154"/>
      <c r="AKR118" s="154"/>
      <c r="AKS118" s="154"/>
      <c r="AKT118" s="154"/>
      <c r="AKU118" s="154"/>
      <c r="AKV118" s="154"/>
      <c r="AKW118" s="154"/>
      <c r="AKX118" s="154"/>
      <c r="AKY118" s="154"/>
      <c r="AKZ118" s="154"/>
      <c r="ALA118" s="154"/>
      <c r="ALB118" s="154"/>
      <c r="ALC118" s="154"/>
      <c r="ALD118" s="154"/>
      <c r="ALE118" s="154"/>
      <c r="ALF118" s="154"/>
      <c r="ALG118" s="154"/>
      <c r="ALH118" s="154"/>
      <c r="ALI118" s="154"/>
      <c r="ALJ118" s="154"/>
      <c r="ALK118" s="154"/>
      <c r="ALL118" s="154"/>
      <c r="ALM118" s="154"/>
      <c r="ALN118" s="154"/>
      <c r="ALO118" s="154"/>
      <c r="ALP118" s="154"/>
      <c r="ALQ118" s="154"/>
      <c r="ALR118" s="154"/>
      <c r="ALS118" s="154"/>
      <c r="ALT118" s="154"/>
      <c r="ALU118" s="154"/>
      <c r="ALV118" s="154"/>
      <c r="ALW118" s="154"/>
      <c r="ALX118" s="154"/>
      <c r="ALY118" s="154"/>
      <c r="ALZ118" s="154"/>
      <c r="AMA118" s="154"/>
      <c r="AMB118" s="154"/>
      <c r="AMC118" s="154"/>
      <c r="AMD118" s="154"/>
      <c r="AME118" s="154"/>
      <c r="AMF118" s="154"/>
      <c r="AMG118" s="154"/>
      <c r="AMH118" s="154"/>
      <c r="AMI118" s="154"/>
    </row>
    <row r="119" spans="1:1023" ht="12.75" hidden="1" customHeight="1" x14ac:dyDescent="0.2">
      <c r="A119" s="200">
        <v>5</v>
      </c>
      <c r="B119" s="312" t="s">
        <v>176</v>
      </c>
      <c r="C119" s="312"/>
      <c r="D119" s="312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312"/>
      <c r="P119" s="312"/>
      <c r="Q119" s="312"/>
      <c r="R119" s="312"/>
      <c r="S119" s="312"/>
      <c r="T119" s="312"/>
      <c r="U119" s="312"/>
      <c r="V119" s="312"/>
      <c r="W119" s="312"/>
      <c r="X119" s="312"/>
      <c r="Y119" s="312"/>
      <c r="Z119" s="312"/>
      <c r="AA119" s="312"/>
      <c r="AB119" s="312"/>
      <c r="AC119" s="312"/>
      <c r="AD119" s="201"/>
      <c r="AE119" s="202"/>
      <c r="AF119" s="202"/>
      <c r="AG119" s="202"/>
      <c r="AH119" s="190"/>
      <c r="AI119" s="201"/>
      <c r="AJ119" s="202"/>
      <c r="AK119" s="202"/>
      <c r="AL119" s="202"/>
      <c r="AM119" s="191"/>
      <c r="AN119" s="201"/>
      <c r="AO119" s="202"/>
      <c r="AP119" s="202"/>
      <c r="AQ119" s="202"/>
      <c r="AR119" s="190"/>
      <c r="AS119" s="201"/>
      <c r="AT119" s="202"/>
      <c r="AU119" s="202"/>
      <c r="AV119" s="202"/>
      <c r="AW119" s="190"/>
      <c r="AX119" s="201"/>
      <c r="AY119" s="202"/>
      <c r="AZ119" s="202"/>
      <c r="BA119" s="202"/>
      <c r="BB119" s="190"/>
      <c r="BC119" s="201"/>
      <c r="BD119" s="202"/>
      <c r="BE119" s="202"/>
      <c r="BF119" s="202"/>
      <c r="BG119" s="190"/>
      <c r="BH119" s="201"/>
      <c r="BI119" s="202"/>
      <c r="BJ119" s="202"/>
      <c r="BK119" s="202"/>
      <c r="BL119" s="190"/>
      <c r="BM119" s="201"/>
      <c r="BN119" s="202"/>
      <c r="BO119" s="202"/>
      <c r="BP119" s="202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  <c r="CN119" s="154"/>
      <c r="CO119" s="154"/>
      <c r="CP119" s="154"/>
      <c r="CQ119" s="154"/>
      <c r="CR119" s="154"/>
      <c r="CS119" s="154"/>
      <c r="CT119" s="154"/>
      <c r="CU119" s="154"/>
      <c r="CV119" s="154"/>
      <c r="CW119" s="154"/>
      <c r="CX119" s="154"/>
      <c r="CY119" s="154"/>
      <c r="CZ119" s="154"/>
      <c r="DA119" s="154"/>
      <c r="DB119" s="154"/>
      <c r="DC119" s="154"/>
      <c r="DD119" s="154"/>
      <c r="DE119" s="154"/>
      <c r="DF119" s="154"/>
      <c r="DG119" s="154"/>
      <c r="DH119" s="154"/>
      <c r="DI119" s="154"/>
      <c r="DJ119" s="154"/>
      <c r="DK119" s="154"/>
      <c r="DL119" s="154"/>
      <c r="DM119" s="154"/>
      <c r="DN119" s="154"/>
      <c r="DO119" s="154"/>
      <c r="DP119" s="154"/>
      <c r="DQ119" s="154"/>
      <c r="DR119" s="154"/>
      <c r="DS119" s="154"/>
      <c r="DT119" s="154"/>
      <c r="DU119" s="154"/>
      <c r="DV119" s="154"/>
      <c r="DW119" s="154"/>
      <c r="DX119" s="154"/>
      <c r="DY119" s="154"/>
      <c r="DZ119" s="154"/>
      <c r="EA119" s="154"/>
      <c r="EB119" s="154"/>
      <c r="EC119" s="154"/>
      <c r="ED119" s="154"/>
      <c r="EE119" s="154"/>
      <c r="EF119" s="154"/>
      <c r="EG119" s="154"/>
      <c r="EH119" s="154"/>
      <c r="EI119" s="154"/>
      <c r="EJ119" s="154"/>
      <c r="EK119" s="154"/>
      <c r="EL119" s="154"/>
      <c r="EM119" s="154"/>
      <c r="EN119" s="154"/>
      <c r="EO119" s="154"/>
      <c r="EP119" s="154"/>
      <c r="EQ119" s="154"/>
      <c r="ER119" s="154"/>
      <c r="ES119" s="154"/>
      <c r="ET119" s="154"/>
      <c r="EU119" s="154"/>
      <c r="EV119" s="154"/>
      <c r="EW119" s="154"/>
      <c r="EX119" s="154"/>
      <c r="EY119" s="154"/>
      <c r="EZ119" s="154"/>
      <c r="FA119" s="154"/>
      <c r="FB119" s="154"/>
      <c r="FC119" s="154"/>
      <c r="FD119" s="154"/>
      <c r="FE119" s="154"/>
      <c r="FF119" s="154"/>
      <c r="FG119" s="154"/>
      <c r="FH119" s="154"/>
      <c r="FI119" s="154"/>
      <c r="FJ119" s="154"/>
      <c r="FK119" s="154"/>
      <c r="FL119" s="154"/>
      <c r="FM119" s="154"/>
      <c r="FN119" s="154"/>
      <c r="FO119" s="154"/>
      <c r="FP119" s="154"/>
      <c r="FQ119" s="154"/>
      <c r="FR119" s="154"/>
      <c r="FS119" s="154"/>
      <c r="FT119" s="154"/>
      <c r="FU119" s="154"/>
      <c r="FV119" s="154"/>
      <c r="FW119" s="154"/>
      <c r="FX119" s="154"/>
      <c r="FY119" s="154"/>
      <c r="FZ119" s="154"/>
      <c r="GA119" s="154"/>
      <c r="GB119" s="154"/>
      <c r="GC119" s="154"/>
      <c r="GD119" s="154"/>
      <c r="GE119" s="154"/>
      <c r="GF119" s="154"/>
      <c r="GG119" s="154"/>
      <c r="GH119" s="154"/>
      <c r="GI119" s="154"/>
      <c r="GJ119" s="154"/>
      <c r="GK119" s="154"/>
      <c r="GL119" s="154"/>
      <c r="GM119" s="154"/>
      <c r="GN119" s="154"/>
      <c r="GO119" s="154"/>
      <c r="GP119" s="154"/>
      <c r="GQ119" s="154"/>
      <c r="GR119" s="154"/>
      <c r="GS119" s="154"/>
      <c r="GT119" s="154"/>
      <c r="GU119" s="154"/>
      <c r="GV119" s="154"/>
      <c r="GW119" s="154"/>
      <c r="GX119" s="154"/>
      <c r="GY119" s="154"/>
      <c r="GZ119" s="154"/>
      <c r="HA119" s="154"/>
      <c r="HB119" s="154"/>
      <c r="HC119" s="154"/>
      <c r="HD119" s="154"/>
      <c r="HE119" s="154"/>
      <c r="HF119" s="154"/>
      <c r="HG119" s="154"/>
      <c r="HH119" s="154"/>
      <c r="HI119" s="154"/>
      <c r="HJ119" s="154"/>
      <c r="HK119" s="154"/>
      <c r="HL119" s="154"/>
      <c r="HM119" s="154"/>
      <c r="HN119" s="154"/>
      <c r="HO119" s="154"/>
      <c r="HP119" s="154"/>
      <c r="HQ119" s="154"/>
      <c r="HR119" s="154"/>
      <c r="HS119" s="154"/>
      <c r="HT119" s="154"/>
      <c r="HU119" s="154"/>
      <c r="HV119" s="154"/>
      <c r="HW119" s="154"/>
      <c r="HX119" s="154"/>
      <c r="HY119" s="154"/>
      <c r="HZ119" s="154"/>
      <c r="IA119" s="154"/>
      <c r="IB119" s="154"/>
      <c r="IC119" s="154"/>
      <c r="ID119" s="154"/>
      <c r="IE119" s="154"/>
      <c r="IF119" s="154"/>
      <c r="IG119" s="154"/>
      <c r="IH119" s="154"/>
      <c r="II119" s="154"/>
      <c r="IJ119" s="154"/>
      <c r="IK119" s="154"/>
      <c r="IL119" s="154"/>
      <c r="IM119" s="154"/>
      <c r="IN119" s="154"/>
      <c r="IO119" s="154"/>
      <c r="IP119" s="154"/>
      <c r="IQ119" s="154"/>
      <c r="IR119" s="154"/>
      <c r="IS119" s="154"/>
      <c r="IT119" s="154"/>
      <c r="IU119" s="154"/>
      <c r="IV119" s="154"/>
      <c r="IW119" s="154"/>
      <c r="IX119" s="154"/>
      <c r="IY119" s="154"/>
      <c r="IZ119" s="154"/>
      <c r="JA119" s="154"/>
      <c r="JB119" s="154"/>
      <c r="JC119" s="154"/>
      <c r="JD119" s="154"/>
      <c r="JE119" s="154"/>
      <c r="JF119" s="154"/>
      <c r="JG119" s="154"/>
      <c r="JH119" s="154"/>
      <c r="JI119" s="154"/>
      <c r="JJ119" s="154"/>
      <c r="JK119" s="154"/>
      <c r="JL119" s="154"/>
      <c r="JM119" s="154"/>
      <c r="JN119" s="154"/>
      <c r="JO119" s="154"/>
      <c r="JP119" s="154"/>
      <c r="JQ119" s="154"/>
      <c r="JR119" s="154"/>
      <c r="JS119" s="154"/>
      <c r="JT119" s="154"/>
      <c r="JU119" s="154"/>
      <c r="JV119" s="154"/>
      <c r="JW119" s="154"/>
      <c r="JX119" s="154"/>
      <c r="JY119" s="154"/>
      <c r="JZ119" s="154"/>
      <c r="KA119" s="154"/>
      <c r="KB119" s="154"/>
      <c r="KC119" s="154"/>
      <c r="KD119" s="154"/>
      <c r="KE119" s="154"/>
      <c r="KF119" s="154"/>
      <c r="KG119" s="154"/>
      <c r="KH119" s="154"/>
      <c r="KI119" s="154"/>
      <c r="KJ119" s="154"/>
      <c r="KK119" s="154"/>
      <c r="KL119" s="154"/>
      <c r="KM119" s="154"/>
      <c r="KN119" s="154"/>
      <c r="KO119" s="154"/>
      <c r="KP119" s="154"/>
      <c r="KQ119" s="154"/>
      <c r="KR119" s="154"/>
      <c r="KS119" s="154"/>
      <c r="KT119" s="154"/>
      <c r="KU119" s="154"/>
      <c r="KV119" s="154"/>
      <c r="KW119" s="154"/>
      <c r="KX119" s="154"/>
      <c r="KY119" s="154"/>
      <c r="KZ119" s="154"/>
      <c r="LA119" s="154"/>
      <c r="LB119" s="154"/>
      <c r="LC119" s="154"/>
      <c r="LD119" s="154"/>
      <c r="LE119" s="154"/>
      <c r="LF119" s="154"/>
      <c r="LG119" s="154"/>
      <c r="LH119" s="154"/>
      <c r="LI119" s="154"/>
      <c r="LJ119" s="154"/>
      <c r="LK119" s="154"/>
      <c r="LL119" s="154"/>
      <c r="LM119" s="154"/>
      <c r="LN119" s="154"/>
      <c r="LO119" s="154"/>
      <c r="LP119" s="154"/>
      <c r="LQ119" s="154"/>
      <c r="LR119" s="154"/>
      <c r="LS119" s="154"/>
      <c r="LT119" s="154"/>
      <c r="LU119" s="154"/>
      <c r="LV119" s="154"/>
      <c r="LW119" s="154"/>
      <c r="LX119" s="154"/>
      <c r="LY119" s="154"/>
      <c r="LZ119" s="154"/>
      <c r="MA119" s="154"/>
      <c r="MB119" s="154"/>
      <c r="MC119" s="154"/>
      <c r="MD119" s="154"/>
      <c r="ME119" s="154"/>
      <c r="MF119" s="154"/>
      <c r="MG119" s="154"/>
      <c r="MH119" s="154"/>
      <c r="MI119" s="154"/>
      <c r="MJ119" s="154"/>
      <c r="MK119" s="154"/>
      <c r="ML119" s="154"/>
      <c r="MM119" s="154"/>
      <c r="MN119" s="154"/>
      <c r="MO119" s="154"/>
      <c r="MP119" s="154"/>
      <c r="MQ119" s="154"/>
      <c r="MR119" s="154"/>
      <c r="MS119" s="154"/>
      <c r="MT119" s="154"/>
      <c r="MU119" s="154"/>
      <c r="MV119" s="154"/>
      <c r="MW119" s="154"/>
      <c r="MX119" s="154"/>
      <c r="MY119" s="154"/>
      <c r="MZ119" s="154"/>
      <c r="NA119" s="154"/>
      <c r="NB119" s="154"/>
      <c r="NC119" s="154"/>
      <c r="ND119" s="154"/>
      <c r="NE119" s="154"/>
      <c r="NF119" s="154"/>
      <c r="NG119" s="154"/>
      <c r="NH119" s="154"/>
      <c r="NI119" s="154"/>
      <c r="NJ119" s="154"/>
      <c r="NK119" s="154"/>
      <c r="NL119" s="154"/>
      <c r="NM119" s="154"/>
      <c r="NN119" s="154"/>
      <c r="NO119" s="154"/>
      <c r="NP119" s="154"/>
      <c r="NQ119" s="154"/>
      <c r="NR119" s="154"/>
      <c r="NS119" s="154"/>
      <c r="NT119" s="154"/>
      <c r="NU119" s="154"/>
      <c r="NV119" s="154"/>
      <c r="NW119" s="154"/>
      <c r="NX119" s="154"/>
      <c r="NY119" s="154"/>
      <c r="NZ119" s="154"/>
      <c r="OA119" s="154"/>
      <c r="OB119" s="154"/>
      <c r="OC119" s="154"/>
      <c r="OD119" s="154"/>
      <c r="OE119" s="154"/>
      <c r="OF119" s="154"/>
      <c r="OG119" s="154"/>
      <c r="OH119" s="154"/>
      <c r="OI119" s="154"/>
      <c r="OJ119" s="154"/>
      <c r="OK119" s="154"/>
      <c r="OL119" s="154"/>
      <c r="OM119" s="154"/>
      <c r="ON119" s="154"/>
      <c r="OO119" s="154"/>
      <c r="OP119" s="154"/>
      <c r="OQ119" s="154"/>
      <c r="OR119" s="154"/>
      <c r="OS119" s="154"/>
      <c r="OT119" s="154"/>
      <c r="OU119" s="154"/>
      <c r="OV119" s="154"/>
      <c r="OW119" s="154"/>
      <c r="OX119" s="154"/>
      <c r="OY119" s="154"/>
      <c r="OZ119" s="154"/>
      <c r="PA119" s="154"/>
      <c r="PB119" s="154"/>
      <c r="PC119" s="154"/>
      <c r="PD119" s="154"/>
      <c r="PE119" s="154"/>
      <c r="PF119" s="154"/>
      <c r="PG119" s="154"/>
      <c r="PH119" s="154"/>
      <c r="PI119" s="154"/>
      <c r="PJ119" s="154"/>
      <c r="PK119" s="154"/>
      <c r="PL119" s="154"/>
      <c r="PM119" s="154"/>
      <c r="PN119" s="154"/>
      <c r="PO119" s="154"/>
      <c r="PP119" s="154"/>
      <c r="PQ119" s="154"/>
      <c r="PR119" s="154"/>
      <c r="PS119" s="154"/>
      <c r="PT119" s="154"/>
      <c r="PU119" s="154"/>
      <c r="PV119" s="154"/>
      <c r="PW119" s="154"/>
      <c r="PX119" s="154"/>
      <c r="PY119" s="154"/>
      <c r="PZ119" s="154"/>
      <c r="QA119" s="154"/>
      <c r="QB119" s="154"/>
      <c r="QC119" s="154"/>
      <c r="QD119" s="154"/>
      <c r="QE119" s="154"/>
      <c r="QF119" s="154"/>
      <c r="QG119" s="154"/>
      <c r="QH119" s="154"/>
      <c r="QI119" s="154"/>
      <c r="QJ119" s="154"/>
      <c r="QK119" s="154"/>
      <c r="QL119" s="154"/>
      <c r="QM119" s="154"/>
      <c r="QN119" s="154"/>
      <c r="QO119" s="154"/>
      <c r="QP119" s="154"/>
      <c r="QQ119" s="154"/>
      <c r="QR119" s="154"/>
      <c r="QS119" s="154"/>
      <c r="QT119" s="154"/>
      <c r="QU119" s="154"/>
      <c r="QV119" s="154"/>
      <c r="QW119" s="154"/>
      <c r="QX119" s="154"/>
      <c r="QY119" s="154"/>
      <c r="QZ119" s="154"/>
      <c r="RA119" s="154"/>
      <c r="RB119" s="154"/>
      <c r="RC119" s="154"/>
      <c r="RD119" s="154"/>
      <c r="RE119" s="154"/>
      <c r="RF119" s="154"/>
      <c r="RG119" s="154"/>
      <c r="RH119" s="154"/>
      <c r="RI119" s="154"/>
      <c r="RJ119" s="154"/>
      <c r="RK119" s="154"/>
      <c r="RL119" s="154"/>
      <c r="RM119" s="154"/>
      <c r="RN119" s="154"/>
      <c r="RO119" s="154"/>
      <c r="RP119" s="154"/>
      <c r="RQ119" s="154"/>
      <c r="RR119" s="154"/>
      <c r="RS119" s="154"/>
      <c r="RT119" s="154"/>
      <c r="RU119" s="154"/>
      <c r="RV119" s="154"/>
      <c r="RW119" s="154"/>
      <c r="RX119" s="154"/>
      <c r="RY119" s="154"/>
      <c r="RZ119" s="154"/>
      <c r="SA119" s="154"/>
      <c r="SB119" s="154"/>
      <c r="SC119" s="154"/>
      <c r="SD119" s="154"/>
      <c r="SE119" s="154"/>
      <c r="SF119" s="154"/>
      <c r="SG119" s="154"/>
      <c r="SH119" s="154"/>
      <c r="SI119" s="154"/>
      <c r="SJ119" s="154"/>
      <c r="SK119" s="154"/>
      <c r="SL119" s="154"/>
      <c r="SM119" s="154"/>
      <c r="SN119" s="154"/>
      <c r="SO119" s="154"/>
      <c r="SP119" s="154"/>
      <c r="SQ119" s="154"/>
      <c r="SR119" s="154"/>
      <c r="SS119" s="154"/>
      <c r="ST119" s="154"/>
      <c r="SU119" s="154"/>
      <c r="SV119" s="154"/>
      <c r="SW119" s="154"/>
      <c r="SX119" s="154"/>
      <c r="SY119" s="154"/>
      <c r="SZ119" s="154"/>
      <c r="TA119" s="154"/>
      <c r="TB119" s="154"/>
      <c r="TC119" s="154"/>
      <c r="TD119" s="154"/>
      <c r="TE119" s="154"/>
      <c r="TF119" s="154"/>
      <c r="TG119" s="154"/>
      <c r="TH119" s="154"/>
      <c r="TI119" s="154"/>
      <c r="TJ119" s="154"/>
      <c r="TK119" s="154"/>
      <c r="TL119" s="154"/>
      <c r="TM119" s="154"/>
      <c r="TN119" s="154"/>
      <c r="TO119" s="154"/>
      <c r="TP119" s="154"/>
      <c r="TQ119" s="154"/>
      <c r="TR119" s="154"/>
      <c r="TS119" s="154"/>
      <c r="TT119" s="154"/>
      <c r="TU119" s="154"/>
      <c r="TV119" s="154"/>
      <c r="TW119" s="154"/>
      <c r="TX119" s="154"/>
      <c r="TY119" s="154"/>
      <c r="TZ119" s="154"/>
      <c r="UA119" s="154"/>
      <c r="UB119" s="154"/>
      <c r="UC119" s="154"/>
      <c r="UD119" s="154"/>
      <c r="UE119" s="154"/>
      <c r="UF119" s="154"/>
      <c r="UG119" s="154"/>
      <c r="UH119" s="154"/>
      <c r="UI119" s="154"/>
      <c r="UJ119" s="154"/>
      <c r="UK119" s="154"/>
      <c r="UL119" s="154"/>
      <c r="UM119" s="154"/>
      <c r="UN119" s="154"/>
      <c r="UO119" s="154"/>
      <c r="UP119" s="154"/>
      <c r="UQ119" s="154"/>
      <c r="UR119" s="154"/>
      <c r="US119" s="154"/>
      <c r="UT119" s="154"/>
      <c r="UU119" s="154"/>
      <c r="UV119" s="154"/>
      <c r="UW119" s="154"/>
      <c r="UX119" s="154"/>
      <c r="UY119" s="154"/>
      <c r="UZ119" s="154"/>
      <c r="VA119" s="154"/>
      <c r="VB119" s="154"/>
      <c r="VC119" s="154"/>
      <c r="VD119" s="154"/>
      <c r="VE119" s="154"/>
      <c r="VF119" s="154"/>
      <c r="VG119" s="154"/>
      <c r="VH119" s="154"/>
      <c r="VI119" s="154"/>
      <c r="VJ119" s="154"/>
      <c r="VK119" s="154"/>
      <c r="VL119" s="154"/>
      <c r="VM119" s="154"/>
      <c r="VN119" s="154"/>
      <c r="VO119" s="154"/>
      <c r="VP119" s="154"/>
      <c r="VQ119" s="154"/>
      <c r="VR119" s="154"/>
      <c r="VS119" s="154"/>
      <c r="VT119" s="154"/>
      <c r="VU119" s="154"/>
      <c r="VV119" s="154"/>
      <c r="VW119" s="154"/>
      <c r="VX119" s="154"/>
      <c r="VY119" s="154"/>
      <c r="VZ119" s="154"/>
      <c r="WA119" s="154"/>
      <c r="WB119" s="154"/>
      <c r="WC119" s="154"/>
      <c r="WD119" s="154"/>
      <c r="WE119" s="154"/>
      <c r="WF119" s="154"/>
      <c r="WG119" s="154"/>
      <c r="WH119" s="154"/>
      <c r="WI119" s="154"/>
      <c r="WJ119" s="154"/>
      <c r="WK119" s="154"/>
      <c r="WL119" s="154"/>
      <c r="WM119" s="154"/>
      <c r="WN119" s="154"/>
      <c r="WO119" s="154"/>
      <c r="WP119" s="154"/>
      <c r="WQ119" s="154"/>
      <c r="WR119" s="154"/>
      <c r="WS119" s="154"/>
      <c r="WT119" s="154"/>
      <c r="WU119" s="154"/>
      <c r="WV119" s="154"/>
      <c r="WW119" s="154"/>
      <c r="WX119" s="154"/>
      <c r="WY119" s="154"/>
      <c r="WZ119" s="154"/>
      <c r="XA119" s="154"/>
      <c r="XB119" s="154"/>
      <c r="XC119" s="154"/>
      <c r="XD119" s="154"/>
      <c r="XE119" s="154"/>
      <c r="XF119" s="154"/>
      <c r="XG119" s="154"/>
      <c r="XH119" s="154"/>
      <c r="XI119" s="154"/>
      <c r="XJ119" s="154"/>
      <c r="XK119" s="154"/>
      <c r="XL119" s="154"/>
      <c r="XM119" s="154"/>
      <c r="XN119" s="154"/>
      <c r="XO119" s="154"/>
      <c r="XP119" s="154"/>
      <c r="XQ119" s="154"/>
      <c r="XR119" s="154"/>
      <c r="XS119" s="154"/>
      <c r="XT119" s="154"/>
      <c r="XU119" s="154"/>
      <c r="XV119" s="154"/>
      <c r="XW119" s="154"/>
      <c r="XX119" s="154"/>
      <c r="XY119" s="154"/>
      <c r="XZ119" s="154"/>
      <c r="YA119" s="154"/>
      <c r="YB119" s="154"/>
      <c r="YC119" s="154"/>
      <c r="YD119" s="154"/>
      <c r="YE119" s="154"/>
      <c r="YF119" s="154"/>
      <c r="YG119" s="154"/>
      <c r="YH119" s="154"/>
      <c r="YI119" s="154"/>
      <c r="YJ119" s="154"/>
      <c r="YK119" s="154"/>
      <c r="YL119" s="154"/>
      <c r="YM119" s="154"/>
      <c r="YN119" s="154"/>
      <c r="YO119" s="154"/>
      <c r="YP119" s="154"/>
      <c r="YQ119" s="154"/>
      <c r="YR119" s="154"/>
      <c r="YS119" s="154"/>
      <c r="YT119" s="154"/>
      <c r="YU119" s="154"/>
      <c r="YV119" s="154"/>
      <c r="YW119" s="154"/>
      <c r="YX119" s="154"/>
      <c r="YY119" s="154"/>
      <c r="YZ119" s="154"/>
      <c r="ZA119" s="154"/>
      <c r="ZB119" s="154"/>
      <c r="ZC119" s="154"/>
      <c r="ZD119" s="154"/>
      <c r="ZE119" s="154"/>
      <c r="ZF119" s="154"/>
      <c r="ZG119" s="154"/>
      <c r="ZH119" s="154"/>
      <c r="ZI119" s="154"/>
      <c r="ZJ119" s="154"/>
      <c r="ZK119" s="154"/>
      <c r="ZL119" s="154"/>
      <c r="ZM119" s="154"/>
      <c r="ZN119" s="154"/>
      <c r="ZO119" s="154"/>
      <c r="ZP119" s="154"/>
      <c r="ZQ119" s="154"/>
      <c r="ZR119" s="154"/>
      <c r="ZS119" s="154"/>
      <c r="ZT119" s="154"/>
      <c r="ZU119" s="154"/>
      <c r="ZV119" s="154"/>
      <c r="ZW119" s="154"/>
      <c r="ZX119" s="154"/>
      <c r="ZY119" s="154"/>
      <c r="ZZ119" s="154"/>
      <c r="AAA119" s="154"/>
      <c r="AAB119" s="154"/>
      <c r="AAC119" s="154"/>
      <c r="AAD119" s="154"/>
      <c r="AAE119" s="154"/>
      <c r="AAF119" s="154"/>
      <c r="AAG119" s="154"/>
      <c r="AAH119" s="154"/>
      <c r="AAI119" s="154"/>
      <c r="AAJ119" s="154"/>
      <c r="AAK119" s="154"/>
      <c r="AAL119" s="154"/>
      <c r="AAM119" s="154"/>
      <c r="AAN119" s="154"/>
      <c r="AAO119" s="154"/>
      <c r="AAP119" s="154"/>
      <c r="AAQ119" s="154"/>
      <c r="AAR119" s="154"/>
      <c r="AAS119" s="154"/>
      <c r="AAT119" s="154"/>
      <c r="AAU119" s="154"/>
      <c r="AAV119" s="154"/>
      <c r="AAW119" s="154"/>
      <c r="AAX119" s="154"/>
      <c r="AAY119" s="154"/>
      <c r="AAZ119" s="154"/>
      <c r="ABA119" s="154"/>
      <c r="ABB119" s="154"/>
      <c r="ABC119" s="154"/>
      <c r="ABD119" s="154"/>
      <c r="ABE119" s="154"/>
      <c r="ABF119" s="154"/>
      <c r="ABG119" s="154"/>
      <c r="ABH119" s="154"/>
      <c r="ABI119" s="154"/>
      <c r="ABJ119" s="154"/>
      <c r="ABK119" s="154"/>
      <c r="ABL119" s="154"/>
      <c r="ABM119" s="154"/>
      <c r="ABN119" s="154"/>
      <c r="ABO119" s="154"/>
      <c r="ABP119" s="154"/>
      <c r="ABQ119" s="154"/>
      <c r="ABR119" s="154"/>
      <c r="ABS119" s="154"/>
      <c r="ABT119" s="154"/>
      <c r="ABU119" s="154"/>
      <c r="ABV119" s="154"/>
      <c r="ABW119" s="154"/>
      <c r="ABX119" s="154"/>
      <c r="ABY119" s="154"/>
      <c r="ABZ119" s="154"/>
      <c r="ACA119" s="154"/>
      <c r="ACB119" s="154"/>
      <c r="ACC119" s="154"/>
      <c r="ACD119" s="154"/>
      <c r="ACE119" s="154"/>
      <c r="ACF119" s="154"/>
      <c r="ACG119" s="154"/>
      <c r="ACH119" s="154"/>
      <c r="ACI119" s="154"/>
      <c r="ACJ119" s="154"/>
      <c r="ACK119" s="154"/>
      <c r="ACL119" s="154"/>
      <c r="ACM119" s="154"/>
      <c r="ACN119" s="154"/>
      <c r="ACO119" s="154"/>
      <c r="ACP119" s="154"/>
      <c r="ACQ119" s="154"/>
      <c r="ACR119" s="154"/>
      <c r="ACS119" s="154"/>
      <c r="ACT119" s="154"/>
      <c r="ACU119" s="154"/>
      <c r="ACV119" s="154"/>
      <c r="ACW119" s="154"/>
      <c r="ACX119" s="154"/>
      <c r="ACY119" s="154"/>
      <c r="ACZ119" s="154"/>
      <c r="ADA119" s="154"/>
      <c r="ADB119" s="154"/>
      <c r="ADC119" s="154"/>
      <c r="ADD119" s="154"/>
      <c r="ADE119" s="154"/>
      <c r="ADF119" s="154"/>
      <c r="ADG119" s="154"/>
      <c r="ADH119" s="154"/>
      <c r="ADI119" s="154"/>
      <c r="ADJ119" s="154"/>
      <c r="ADK119" s="154"/>
      <c r="ADL119" s="154"/>
      <c r="ADM119" s="154"/>
      <c r="ADN119" s="154"/>
      <c r="ADO119" s="154"/>
      <c r="ADP119" s="154"/>
      <c r="ADQ119" s="154"/>
      <c r="ADR119" s="154"/>
      <c r="ADS119" s="154"/>
      <c r="ADT119" s="154"/>
      <c r="ADU119" s="154"/>
      <c r="ADV119" s="154"/>
      <c r="ADW119" s="154"/>
      <c r="ADX119" s="154"/>
      <c r="ADY119" s="154"/>
      <c r="ADZ119" s="154"/>
      <c r="AEA119" s="154"/>
      <c r="AEB119" s="154"/>
      <c r="AEC119" s="154"/>
      <c r="AED119" s="154"/>
      <c r="AEE119" s="154"/>
      <c r="AEF119" s="154"/>
      <c r="AEG119" s="154"/>
      <c r="AEH119" s="154"/>
      <c r="AEI119" s="154"/>
      <c r="AEJ119" s="154"/>
      <c r="AEK119" s="154"/>
      <c r="AEL119" s="154"/>
      <c r="AEM119" s="154"/>
      <c r="AEN119" s="154"/>
      <c r="AEO119" s="154"/>
      <c r="AEP119" s="154"/>
      <c r="AEQ119" s="154"/>
      <c r="AER119" s="154"/>
      <c r="AES119" s="154"/>
      <c r="AET119" s="154"/>
      <c r="AEU119" s="154"/>
      <c r="AEV119" s="154"/>
      <c r="AEW119" s="154"/>
      <c r="AEX119" s="154"/>
      <c r="AEY119" s="154"/>
      <c r="AEZ119" s="154"/>
      <c r="AFA119" s="154"/>
      <c r="AFB119" s="154"/>
      <c r="AFC119" s="154"/>
      <c r="AFD119" s="154"/>
      <c r="AFE119" s="154"/>
      <c r="AFF119" s="154"/>
      <c r="AFG119" s="154"/>
      <c r="AFH119" s="154"/>
      <c r="AFI119" s="154"/>
      <c r="AFJ119" s="154"/>
      <c r="AFK119" s="154"/>
      <c r="AFL119" s="154"/>
      <c r="AFM119" s="154"/>
      <c r="AFN119" s="154"/>
      <c r="AFO119" s="154"/>
      <c r="AFP119" s="154"/>
      <c r="AFQ119" s="154"/>
      <c r="AFR119" s="154"/>
      <c r="AFS119" s="154"/>
      <c r="AFT119" s="154"/>
      <c r="AFU119" s="154"/>
      <c r="AFV119" s="154"/>
      <c r="AFW119" s="154"/>
      <c r="AFX119" s="154"/>
      <c r="AFY119" s="154"/>
      <c r="AFZ119" s="154"/>
      <c r="AGA119" s="154"/>
      <c r="AGB119" s="154"/>
      <c r="AGC119" s="154"/>
      <c r="AGD119" s="154"/>
      <c r="AGE119" s="154"/>
      <c r="AGF119" s="154"/>
      <c r="AGG119" s="154"/>
      <c r="AGH119" s="154"/>
      <c r="AGI119" s="154"/>
      <c r="AGJ119" s="154"/>
      <c r="AGK119" s="154"/>
      <c r="AGL119" s="154"/>
      <c r="AGM119" s="154"/>
      <c r="AGN119" s="154"/>
      <c r="AGO119" s="154"/>
      <c r="AGP119" s="154"/>
      <c r="AGQ119" s="154"/>
      <c r="AGR119" s="154"/>
      <c r="AGS119" s="154"/>
      <c r="AGT119" s="154"/>
      <c r="AGU119" s="154"/>
      <c r="AGV119" s="154"/>
      <c r="AGW119" s="154"/>
      <c r="AGX119" s="154"/>
      <c r="AGY119" s="154"/>
      <c r="AGZ119" s="154"/>
      <c r="AHA119" s="154"/>
      <c r="AHB119" s="154"/>
      <c r="AHC119" s="154"/>
      <c r="AHD119" s="154"/>
      <c r="AHE119" s="154"/>
      <c r="AHF119" s="154"/>
      <c r="AHG119" s="154"/>
      <c r="AHH119" s="154"/>
      <c r="AHI119" s="154"/>
      <c r="AHJ119" s="154"/>
      <c r="AHK119" s="154"/>
      <c r="AHL119" s="154"/>
      <c r="AHM119" s="154"/>
      <c r="AHN119" s="154"/>
      <c r="AHO119" s="154"/>
      <c r="AHP119" s="154"/>
      <c r="AHQ119" s="154"/>
      <c r="AHR119" s="154"/>
      <c r="AHS119" s="154"/>
      <c r="AHT119" s="154"/>
      <c r="AHU119" s="154"/>
      <c r="AHV119" s="154"/>
      <c r="AHW119" s="154"/>
      <c r="AHX119" s="154"/>
      <c r="AHY119" s="154"/>
      <c r="AHZ119" s="154"/>
      <c r="AIA119" s="154"/>
      <c r="AIB119" s="154"/>
      <c r="AIC119" s="154"/>
      <c r="AID119" s="154"/>
      <c r="AIE119" s="154"/>
      <c r="AIF119" s="154"/>
      <c r="AIG119" s="154"/>
      <c r="AIH119" s="154"/>
      <c r="AII119" s="154"/>
      <c r="AIJ119" s="154"/>
      <c r="AIK119" s="154"/>
      <c r="AIL119" s="154"/>
      <c r="AIM119" s="154"/>
      <c r="AIN119" s="154"/>
      <c r="AIO119" s="154"/>
      <c r="AIP119" s="154"/>
      <c r="AIQ119" s="154"/>
      <c r="AIR119" s="154"/>
      <c r="AIS119" s="154"/>
      <c r="AIT119" s="154"/>
      <c r="AIU119" s="154"/>
      <c r="AIV119" s="154"/>
      <c r="AIW119" s="154"/>
      <c r="AIX119" s="154"/>
      <c r="AIY119" s="154"/>
      <c r="AIZ119" s="154"/>
      <c r="AJA119" s="154"/>
      <c r="AJB119" s="154"/>
      <c r="AJC119" s="154"/>
      <c r="AJD119" s="154"/>
      <c r="AJE119" s="154"/>
      <c r="AJF119" s="154"/>
      <c r="AJG119" s="154"/>
      <c r="AJH119" s="154"/>
      <c r="AJI119" s="154"/>
      <c r="AJJ119" s="154"/>
      <c r="AJK119" s="154"/>
      <c r="AJL119" s="154"/>
      <c r="AJM119" s="154"/>
      <c r="AJN119" s="154"/>
      <c r="AJO119" s="154"/>
      <c r="AJP119" s="154"/>
      <c r="AJQ119" s="154"/>
      <c r="AJR119" s="154"/>
      <c r="AJS119" s="154"/>
      <c r="AJT119" s="154"/>
      <c r="AJU119" s="154"/>
      <c r="AJV119" s="154"/>
      <c r="AJW119" s="154"/>
      <c r="AJX119" s="154"/>
      <c r="AJY119" s="154"/>
      <c r="AJZ119" s="154"/>
      <c r="AKA119" s="154"/>
      <c r="AKB119" s="154"/>
      <c r="AKC119" s="154"/>
      <c r="AKD119" s="154"/>
      <c r="AKE119" s="154"/>
      <c r="AKF119" s="154"/>
      <c r="AKG119" s="154"/>
      <c r="AKH119" s="154"/>
      <c r="AKI119" s="154"/>
      <c r="AKJ119" s="154"/>
      <c r="AKK119" s="154"/>
      <c r="AKL119" s="154"/>
      <c r="AKM119" s="154"/>
      <c r="AKN119" s="154"/>
      <c r="AKO119" s="154"/>
      <c r="AKP119" s="154"/>
      <c r="AKQ119" s="154"/>
      <c r="AKR119" s="154"/>
      <c r="AKS119" s="154"/>
      <c r="AKT119" s="154"/>
      <c r="AKU119" s="154"/>
      <c r="AKV119" s="154"/>
      <c r="AKW119" s="154"/>
      <c r="AKX119" s="154"/>
      <c r="AKY119" s="154"/>
      <c r="AKZ119" s="154"/>
      <c r="ALA119" s="154"/>
      <c r="ALB119" s="154"/>
      <c r="ALC119" s="154"/>
      <c r="ALD119" s="154"/>
      <c r="ALE119" s="154"/>
      <c r="ALF119" s="154"/>
      <c r="ALG119" s="154"/>
      <c r="ALH119" s="154"/>
      <c r="ALI119" s="154"/>
      <c r="ALJ119" s="154"/>
      <c r="ALK119" s="154"/>
      <c r="ALL119" s="154"/>
      <c r="ALM119" s="154"/>
      <c r="ALN119" s="154"/>
      <c r="ALO119" s="154"/>
      <c r="ALP119" s="154"/>
      <c r="ALQ119" s="154"/>
      <c r="ALR119" s="154"/>
      <c r="ALS119" s="154"/>
      <c r="ALT119" s="154"/>
      <c r="ALU119" s="154"/>
      <c r="ALV119" s="154"/>
      <c r="ALW119" s="154"/>
      <c r="ALX119" s="154"/>
      <c r="ALY119" s="154"/>
      <c r="ALZ119" s="154"/>
      <c r="AMA119" s="154"/>
      <c r="AMB119" s="154"/>
      <c r="AMC119" s="154"/>
      <c r="AMD119" s="154"/>
      <c r="AME119" s="154"/>
      <c r="AMF119" s="154"/>
      <c r="AMG119" s="154"/>
      <c r="AMH119" s="154"/>
      <c r="AMI119" s="154"/>
    </row>
    <row r="120" spans="1:1023" ht="12.75" hidden="1" customHeight="1" x14ac:dyDescent="0.2">
      <c r="A120" s="200">
        <v>6</v>
      </c>
      <c r="B120" s="312" t="s">
        <v>177</v>
      </c>
      <c r="C120" s="312"/>
      <c r="D120" s="312"/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312"/>
      <c r="P120" s="312"/>
      <c r="Q120" s="312"/>
      <c r="R120" s="312"/>
      <c r="S120" s="312"/>
      <c r="T120" s="312"/>
      <c r="U120" s="312"/>
      <c r="V120" s="312"/>
      <c r="W120" s="312"/>
      <c r="X120" s="312"/>
      <c r="Y120" s="312"/>
      <c r="Z120" s="312"/>
      <c r="AA120" s="312"/>
      <c r="AB120" s="312"/>
      <c r="AC120" s="312"/>
      <c r="AD120" s="201"/>
      <c r="AE120" s="202"/>
      <c r="AF120" s="202"/>
      <c r="AG120" s="202"/>
      <c r="AH120" s="190"/>
      <c r="AI120" s="201"/>
      <c r="AJ120" s="202"/>
      <c r="AK120" s="202"/>
      <c r="AL120" s="202"/>
      <c r="AM120" s="191"/>
      <c r="AN120" s="201"/>
      <c r="AO120" s="202"/>
      <c r="AP120" s="202"/>
      <c r="AQ120" s="202"/>
      <c r="AR120" s="190"/>
      <c r="AS120" s="201"/>
      <c r="AT120" s="202"/>
      <c r="AU120" s="202"/>
      <c r="AV120" s="202"/>
      <c r="AW120" s="190"/>
      <c r="AX120" s="201"/>
      <c r="AY120" s="202"/>
      <c r="AZ120" s="202"/>
      <c r="BA120" s="202"/>
      <c r="BB120" s="190"/>
      <c r="BC120" s="201"/>
      <c r="BD120" s="202"/>
      <c r="BE120" s="202"/>
      <c r="BF120" s="202"/>
      <c r="BG120" s="190"/>
      <c r="BH120" s="201"/>
      <c r="BI120" s="202"/>
      <c r="BJ120" s="202"/>
      <c r="BK120" s="202"/>
      <c r="BL120" s="190"/>
      <c r="BM120" s="201"/>
      <c r="BN120" s="202"/>
      <c r="BO120" s="202"/>
      <c r="BP120" s="202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4"/>
      <c r="CR120" s="154"/>
      <c r="CS120" s="154"/>
      <c r="CT120" s="154"/>
      <c r="CU120" s="154"/>
      <c r="CV120" s="154"/>
      <c r="CW120" s="154"/>
      <c r="CX120" s="154"/>
      <c r="CY120" s="154"/>
      <c r="CZ120" s="154"/>
      <c r="DA120" s="154"/>
      <c r="DB120" s="154"/>
      <c r="DC120" s="154"/>
      <c r="DD120" s="154"/>
      <c r="DE120" s="154"/>
      <c r="DF120" s="154"/>
      <c r="DG120" s="154"/>
      <c r="DH120" s="154"/>
      <c r="DI120" s="154"/>
      <c r="DJ120" s="154"/>
      <c r="DK120" s="154"/>
      <c r="DL120" s="154"/>
      <c r="DM120" s="154"/>
      <c r="DN120" s="154"/>
      <c r="DO120" s="154"/>
      <c r="DP120" s="154"/>
      <c r="DQ120" s="154"/>
      <c r="DR120" s="154"/>
      <c r="DS120" s="154"/>
      <c r="DT120" s="154"/>
      <c r="DU120" s="154"/>
      <c r="DV120" s="154"/>
      <c r="DW120" s="154"/>
      <c r="DX120" s="154"/>
      <c r="DY120" s="154"/>
      <c r="DZ120" s="154"/>
      <c r="EA120" s="154"/>
      <c r="EB120" s="154"/>
      <c r="EC120" s="154"/>
      <c r="ED120" s="154"/>
      <c r="EE120" s="154"/>
      <c r="EF120" s="154"/>
      <c r="EG120" s="154"/>
      <c r="EH120" s="154"/>
      <c r="EI120" s="154"/>
      <c r="EJ120" s="154"/>
      <c r="EK120" s="154"/>
      <c r="EL120" s="154"/>
      <c r="EM120" s="154"/>
      <c r="EN120" s="154"/>
      <c r="EO120" s="154"/>
      <c r="EP120" s="154"/>
      <c r="EQ120" s="154"/>
      <c r="ER120" s="154"/>
      <c r="ES120" s="154"/>
      <c r="ET120" s="154"/>
      <c r="EU120" s="154"/>
      <c r="EV120" s="154"/>
      <c r="EW120" s="154"/>
      <c r="EX120" s="154"/>
      <c r="EY120" s="154"/>
      <c r="EZ120" s="154"/>
      <c r="FA120" s="154"/>
      <c r="FB120" s="154"/>
      <c r="FC120" s="154"/>
      <c r="FD120" s="154"/>
      <c r="FE120" s="154"/>
      <c r="FF120" s="154"/>
      <c r="FG120" s="154"/>
      <c r="FH120" s="154"/>
      <c r="FI120" s="154"/>
      <c r="FJ120" s="154"/>
      <c r="FK120" s="154"/>
      <c r="FL120" s="154"/>
      <c r="FM120" s="154"/>
      <c r="FN120" s="154"/>
      <c r="FO120" s="154"/>
      <c r="FP120" s="154"/>
      <c r="FQ120" s="154"/>
      <c r="FR120" s="154"/>
      <c r="FS120" s="154"/>
      <c r="FT120" s="154"/>
      <c r="FU120" s="154"/>
      <c r="FV120" s="154"/>
      <c r="FW120" s="154"/>
      <c r="FX120" s="154"/>
      <c r="FY120" s="154"/>
      <c r="FZ120" s="154"/>
      <c r="GA120" s="154"/>
      <c r="GB120" s="154"/>
      <c r="GC120" s="154"/>
      <c r="GD120" s="154"/>
      <c r="GE120" s="154"/>
      <c r="GF120" s="154"/>
      <c r="GG120" s="154"/>
      <c r="GH120" s="154"/>
      <c r="GI120" s="154"/>
      <c r="GJ120" s="154"/>
      <c r="GK120" s="154"/>
      <c r="GL120" s="154"/>
      <c r="GM120" s="154"/>
      <c r="GN120" s="154"/>
      <c r="GO120" s="154"/>
      <c r="GP120" s="154"/>
      <c r="GQ120" s="154"/>
      <c r="GR120" s="154"/>
      <c r="GS120" s="154"/>
      <c r="GT120" s="154"/>
      <c r="GU120" s="154"/>
      <c r="GV120" s="154"/>
      <c r="GW120" s="154"/>
      <c r="GX120" s="154"/>
      <c r="GY120" s="154"/>
      <c r="GZ120" s="154"/>
      <c r="HA120" s="154"/>
      <c r="HB120" s="154"/>
      <c r="HC120" s="154"/>
      <c r="HD120" s="154"/>
      <c r="HE120" s="154"/>
      <c r="HF120" s="154"/>
      <c r="HG120" s="154"/>
      <c r="HH120" s="154"/>
      <c r="HI120" s="154"/>
      <c r="HJ120" s="154"/>
      <c r="HK120" s="154"/>
      <c r="HL120" s="154"/>
      <c r="HM120" s="154"/>
      <c r="HN120" s="154"/>
      <c r="HO120" s="154"/>
      <c r="HP120" s="154"/>
      <c r="HQ120" s="154"/>
      <c r="HR120" s="154"/>
      <c r="HS120" s="154"/>
      <c r="HT120" s="154"/>
      <c r="HU120" s="154"/>
      <c r="HV120" s="154"/>
      <c r="HW120" s="154"/>
      <c r="HX120" s="154"/>
      <c r="HY120" s="154"/>
      <c r="HZ120" s="154"/>
      <c r="IA120" s="154"/>
      <c r="IB120" s="154"/>
      <c r="IC120" s="154"/>
      <c r="ID120" s="154"/>
      <c r="IE120" s="154"/>
      <c r="IF120" s="154"/>
      <c r="IG120" s="154"/>
      <c r="IH120" s="154"/>
      <c r="II120" s="154"/>
      <c r="IJ120" s="154"/>
      <c r="IK120" s="154"/>
      <c r="IL120" s="154"/>
      <c r="IM120" s="154"/>
      <c r="IN120" s="154"/>
      <c r="IO120" s="154"/>
      <c r="IP120" s="154"/>
      <c r="IQ120" s="154"/>
      <c r="IR120" s="154"/>
      <c r="IS120" s="154"/>
      <c r="IT120" s="154"/>
      <c r="IU120" s="154"/>
      <c r="IV120" s="154"/>
      <c r="IW120" s="154"/>
      <c r="IX120" s="154"/>
      <c r="IY120" s="154"/>
      <c r="IZ120" s="154"/>
      <c r="JA120" s="154"/>
      <c r="JB120" s="154"/>
      <c r="JC120" s="154"/>
      <c r="JD120" s="154"/>
      <c r="JE120" s="154"/>
      <c r="JF120" s="154"/>
      <c r="JG120" s="154"/>
      <c r="JH120" s="154"/>
      <c r="JI120" s="154"/>
      <c r="JJ120" s="154"/>
      <c r="JK120" s="154"/>
      <c r="JL120" s="154"/>
      <c r="JM120" s="154"/>
      <c r="JN120" s="154"/>
      <c r="JO120" s="154"/>
      <c r="JP120" s="154"/>
      <c r="JQ120" s="154"/>
      <c r="JR120" s="154"/>
      <c r="JS120" s="154"/>
      <c r="JT120" s="154"/>
      <c r="JU120" s="154"/>
      <c r="JV120" s="154"/>
      <c r="JW120" s="154"/>
      <c r="JX120" s="154"/>
      <c r="JY120" s="154"/>
      <c r="JZ120" s="154"/>
      <c r="KA120" s="154"/>
      <c r="KB120" s="154"/>
      <c r="KC120" s="154"/>
      <c r="KD120" s="154"/>
      <c r="KE120" s="154"/>
      <c r="KF120" s="154"/>
      <c r="KG120" s="154"/>
      <c r="KH120" s="154"/>
      <c r="KI120" s="154"/>
      <c r="KJ120" s="154"/>
      <c r="KK120" s="154"/>
      <c r="KL120" s="154"/>
      <c r="KM120" s="154"/>
      <c r="KN120" s="154"/>
      <c r="KO120" s="154"/>
      <c r="KP120" s="154"/>
      <c r="KQ120" s="154"/>
      <c r="KR120" s="154"/>
      <c r="KS120" s="154"/>
      <c r="KT120" s="154"/>
      <c r="KU120" s="154"/>
      <c r="KV120" s="154"/>
      <c r="KW120" s="154"/>
      <c r="KX120" s="154"/>
      <c r="KY120" s="154"/>
      <c r="KZ120" s="154"/>
      <c r="LA120" s="154"/>
      <c r="LB120" s="154"/>
      <c r="LC120" s="154"/>
      <c r="LD120" s="154"/>
      <c r="LE120" s="154"/>
      <c r="LF120" s="154"/>
      <c r="LG120" s="154"/>
      <c r="LH120" s="154"/>
      <c r="LI120" s="154"/>
      <c r="LJ120" s="154"/>
      <c r="LK120" s="154"/>
      <c r="LL120" s="154"/>
      <c r="LM120" s="154"/>
      <c r="LN120" s="154"/>
      <c r="LO120" s="154"/>
      <c r="LP120" s="154"/>
      <c r="LQ120" s="154"/>
      <c r="LR120" s="154"/>
      <c r="LS120" s="154"/>
      <c r="LT120" s="154"/>
      <c r="LU120" s="154"/>
      <c r="LV120" s="154"/>
      <c r="LW120" s="154"/>
      <c r="LX120" s="154"/>
      <c r="LY120" s="154"/>
      <c r="LZ120" s="154"/>
      <c r="MA120" s="154"/>
      <c r="MB120" s="154"/>
      <c r="MC120" s="154"/>
      <c r="MD120" s="154"/>
      <c r="ME120" s="154"/>
      <c r="MF120" s="154"/>
      <c r="MG120" s="154"/>
      <c r="MH120" s="154"/>
      <c r="MI120" s="154"/>
      <c r="MJ120" s="154"/>
      <c r="MK120" s="154"/>
      <c r="ML120" s="154"/>
      <c r="MM120" s="154"/>
      <c r="MN120" s="154"/>
      <c r="MO120" s="154"/>
      <c r="MP120" s="154"/>
      <c r="MQ120" s="154"/>
      <c r="MR120" s="154"/>
      <c r="MS120" s="154"/>
      <c r="MT120" s="154"/>
      <c r="MU120" s="154"/>
      <c r="MV120" s="154"/>
      <c r="MW120" s="154"/>
      <c r="MX120" s="154"/>
      <c r="MY120" s="154"/>
      <c r="MZ120" s="154"/>
      <c r="NA120" s="154"/>
      <c r="NB120" s="154"/>
      <c r="NC120" s="154"/>
      <c r="ND120" s="154"/>
      <c r="NE120" s="154"/>
      <c r="NF120" s="154"/>
      <c r="NG120" s="154"/>
      <c r="NH120" s="154"/>
      <c r="NI120" s="154"/>
      <c r="NJ120" s="154"/>
      <c r="NK120" s="154"/>
      <c r="NL120" s="154"/>
      <c r="NM120" s="154"/>
      <c r="NN120" s="154"/>
      <c r="NO120" s="154"/>
      <c r="NP120" s="154"/>
      <c r="NQ120" s="154"/>
      <c r="NR120" s="154"/>
      <c r="NS120" s="154"/>
      <c r="NT120" s="154"/>
      <c r="NU120" s="154"/>
      <c r="NV120" s="154"/>
      <c r="NW120" s="154"/>
      <c r="NX120" s="154"/>
      <c r="NY120" s="154"/>
      <c r="NZ120" s="154"/>
      <c r="OA120" s="154"/>
      <c r="OB120" s="154"/>
      <c r="OC120" s="154"/>
      <c r="OD120" s="154"/>
      <c r="OE120" s="154"/>
      <c r="OF120" s="154"/>
      <c r="OG120" s="154"/>
      <c r="OH120" s="154"/>
      <c r="OI120" s="154"/>
      <c r="OJ120" s="154"/>
      <c r="OK120" s="154"/>
      <c r="OL120" s="154"/>
      <c r="OM120" s="154"/>
      <c r="ON120" s="154"/>
      <c r="OO120" s="154"/>
      <c r="OP120" s="154"/>
      <c r="OQ120" s="154"/>
      <c r="OR120" s="154"/>
      <c r="OS120" s="154"/>
      <c r="OT120" s="154"/>
      <c r="OU120" s="154"/>
      <c r="OV120" s="154"/>
      <c r="OW120" s="154"/>
      <c r="OX120" s="154"/>
      <c r="OY120" s="154"/>
      <c r="OZ120" s="154"/>
      <c r="PA120" s="154"/>
      <c r="PB120" s="154"/>
      <c r="PC120" s="154"/>
      <c r="PD120" s="154"/>
      <c r="PE120" s="154"/>
      <c r="PF120" s="154"/>
      <c r="PG120" s="154"/>
      <c r="PH120" s="154"/>
      <c r="PI120" s="154"/>
      <c r="PJ120" s="154"/>
      <c r="PK120" s="154"/>
      <c r="PL120" s="154"/>
      <c r="PM120" s="154"/>
      <c r="PN120" s="154"/>
      <c r="PO120" s="154"/>
      <c r="PP120" s="154"/>
      <c r="PQ120" s="154"/>
      <c r="PR120" s="154"/>
      <c r="PS120" s="154"/>
      <c r="PT120" s="154"/>
      <c r="PU120" s="154"/>
      <c r="PV120" s="154"/>
      <c r="PW120" s="154"/>
      <c r="PX120" s="154"/>
      <c r="PY120" s="154"/>
      <c r="PZ120" s="154"/>
      <c r="QA120" s="154"/>
      <c r="QB120" s="154"/>
      <c r="QC120" s="154"/>
      <c r="QD120" s="154"/>
      <c r="QE120" s="154"/>
      <c r="QF120" s="154"/>
      <c r="QG120" s="154"/>
      <c r="QH120" s="154"/>
      <c r="QI120" s="154"/>
      <c r="QJ120" s="154"/>
      <c r="QK120" s="154"/>
      <c r="QL120" s="154"/>
      <c r="QM120" s="154"/>
      <c r="QN120" s="154"/>
      <c r="QO120" s="154"/>
      <c r="QP120" s="154"/>
      <c r="QQ120" s="154"/>
      <c r="QR120" s="154"/>
      <c r="QS120" s="154"/>
      <c r="QT120" s="154"/>
      <c r="QU120" s="154"/>
      <c r="QV120" s="154"/>
      <c r="QW120" s="154"/>
      <c r="QX120" s="154"/>
      <c r="QY120" s="154"/>
      <c r="QZ120" s="154"/>
      <c r="RA120" s="154"/>
      <c r="RB120" s="154"/>
      <c r="RC120" s="154"/>
      <c r="RD120" s="154"/>
      <c r="RE120" s="154"/>
      <c r="RF120" s="154"/>
      <c r="RG120" s="154"/>
      <c r="RH120" s="154"/>
      <c r="RI120" s="154"/>
      <c r="RJ120" s="154"/>
      <c r="RK120" s="154"/>
      <c r="RL120" s="154"/>
      <c r="RM120" s="154"/>
      <c r="RN120" s="154"/>
      <c r="RO120" s="154"/>
      <c r="RP120" s="154"/>
      <c r="RQ120" s="154"/>
      <c r="RR120" s="154"/>
      <c r="RS120" s="154"/>
      <c r="RT120" s="154"/>
      <c r="RU120" s="154"/>
      <c r="RV120" s="154"/>
      <c r="RW120" s="154"/>
      <c r="RX120" s="154"/>
      <c r="RY120" s="154"/>
      <c r="RZ120" s="154"/>
      <c r="SA120" s="154"/>
      <c r="SB120" s="154"/>
      <c r="SC120" s="154"/>
      <c r="SD120" s="154"/>
      <c r="SE120" s="154"/>
      <c r="SF120" s="154"/>
      <c r="SG120" s="154"/>
      <c r="SH120" s="154"/>
      <c r="SI120" s="154"/>
      <c r="SJ120" s="154"/>
      <c r="SK120" s="154"/>
      <c r="SL120" s="154"/>
      <c r="SM120" s="154"/>
      <c r="SN120" s="154"/>
      <c r="SO120" s="154"/>
      <c r="SP120" s="154"/>
      <c r="SQ120" s="154"/>
      <c r="SR120" s="154"/>
      <c r="SS120" s="154"/>
      <c r="ST120" s="154"/>
      <c r="SU120" s="154"/>
      <c r="SV120" s="154"/>
      <c r="SW120" s="154"/>
      <c r="SX120" s="154"/>
      <c r="SY120" s="154"/>
      <c r="SZ120" s="154"/>
      <c r="TA120" s="154"/>
      <c r="TB120" s="154"/>
      <c r="TC120" s="154"/>
      <c r="TD120" s="154"/>
      <c r="TE120" s="154"/>
      <c r="TF120" s="154"/>
      <c r="TG120" s="154"/>
      <c r="TH120" s="154"/>
      <c r="TI120" s="154"/>
      <c r="TJ120" s="154"/>
      <c r="TK120" s="154"/>
      <c r="TL120" s="154"/>
      <c r="TM120" s="154"/>
      <c r="TN120" s="154"/>
      <c r="TO120" s="154"/>
      <c r="TP120" s="154"/>
      <c r="TQ120" s="154"/>
      <c r="TR120" s="154"/>
      <c r="TS120" s="154"/>
      <c r="TT120" s="154"/>
      <c r="TU120" s="154"/>
      <c r="TV120" s="154"/>
      <c r="TW120" s="154"/>
      <c r="TX120" s="154"/>
      <c r="TY120" s="154"/>
      <c r="TZ120" s="154"/>
      <c r="UA120" s="154"/>
      <c r="UB120" s="154"/>
      <c r="UC120" s="154"/>
      <c r="UD120" s="154"/>
      <c r="UE120" s="154"/>
      <c r="UF120" s="154"/>
      <c r="UG120" s="154"/>
      <c r="UH120" s="154"/>
      <c r="UI120" s="154"/>
      <c r="UJ120" s="154"/>
      <c r="UK120" s="154"/>
      <c r="UL120" s="154"/>
      <c r="UM120" s="154"/>
      <c r="UN120" s="154"/>
      <c r="UO120" s="154"/>
      <c r="UP120" s="154"/>
      <c r="UQ120" s="154"/>
      <c r="UR120" s="154"/>
      <c r="US120" s="154"/>
      <c r="UT120" s="154"/>
      <c r="UU120" s="154"/>
      <c r="UV120" s="154"/>
      <c r="UW120" s="154"/>
      <c r="UX120" s="154"/>
      <c r="UY120" s="154"/>
      <c r="UZ120" s="154"/>
      <c r="VA120" s="154"/>
      <c r="VB120" s="154"/>
      <c r="VC120" s="154"/>
      <c r="VD120" s="154"/>
      <c r="VE120" s="154"/>
      <c r="VF120" s="154"/>
      <c r="VG120" s="154"/>
      <c r="VH120" s="154"/>
      <c r="VI120" s="154"/>
      <c r="VJ120" s="154"/>
      <c r="VK120" s="154"/>
      <c r="VL120" s="154"/>
      <c r="VM120" s="154"/>
      <c r="VN120" s="154"/>
      <c r="VO120" s="154"/>
      <c r="VP120" s="154"/>
      <c r="VQ120" s="154"/>
      <c r="VR120" s="154"/>
      <c r="VS120" s="154"/>
      <c r="VT120" s="154"/>
      <c r="VU120" s="154"/>
      <c r="VV120" s="154"/>
      <c r="VW120" s="154"/>
      <c r="VX120" s="154"/>
      <c r="VY120" s="154"/>
      <c r="VZ120" s="154"/>
      <c r="WA120" s="154"/>
      <c r="WB120" s="154"/>
      <c r="WC120" s="154"/>
      <c r="WD120" s="154"/>
      <c r="WE120" s="154"/>
      <c r="WF120" s="154"/>
      <c r="WG120" s="154"/>
      <c r="WH120" s="154"/>
      <c r="WI120" s="154"/>
      <c r="WJ120" s="154"/>
      <c r="WK120" s="154"/>
      <c r="WL120" s="154"/>
      <c r="WM120" s="154"/>
      <c r="WN120" s="154"/>
      <c r="WO120" s="154"/>
      <c r="WP120" s="154"/>
      <c r="WQ120" s="154"/>
      <c r="WR120" s="154"/>
      <c r="WS120" s="154"/>
      <c r="WT120" s="154"/>
      <c r="WU120" s="154"/>
      <c r="WV120" s="154"/>
      <c r="WW120" s="154"/>
      <c r="WX120" s="154"/>
      <c r="WY120" s="154"/>
      <c r="WZ120" s="154"/>
      <c r="XA120" s="154"/>
      <c r="XB120" s="154"/>
      <c r="XC120" s="154"/>
      <c r="XD120" s="154"/>
      <c r="XE120" s="154"/>
      <c r="XF120" s="154"/>
      <c r="XG120" s="154"/>
      <c r="XH120" s="154"/>
      <c r="XI120" s="154"/>
      <c r="XJ120" s="154"/>
      <c r="XK120" s="154"/>
      <c r="XL120" s="154"/>
      <c r="XM120" s="154"/>
      <c r="XN120" s="154"/>
      <c r="XO120" s="154"/>
      <c r="XP120" s="154"/>
      <c r="XQ120" s="154"/>
      <c r="XR120" s="154"/>
      <c r="XS120" s="154"/>
      <c r="XT120" s="154"/>
      <c r="XU120" s="154"/>
      <c r="XV120" s="154"/>
      <c r="XW120" s="154"/>
      <c r="XX120" s="154"/>
      <c r="XY120" s="154"/>
      <c r="XZ120" s="154"/>
      <c r="YA120" s="154"/>
      <c r="YB120" s="154"/>
      <c r="YC120" s="154"/>
      <c r="YD120" s="154"/>
      <c r="YE120" s="154"/>
      <c r="YF120" s="154"/>
      <c r="YG120" s="154"/>
      <c r="YH120" s="154"/>
      <c r="YI120" s="154"/>
      <c r="YJ120" s="154"/>
      <c r="YK120" s="154"/>
      <c r="YL120" s="154"/>
      <c r="YM120" s="154"/>
      <c r="YN120" s="154"/>
      <c r="YO120" s="154"/>
      <c r="YP120" s="154"/>
      <c r="YQ120" s="154"/>
      <c r="YR120" s="154"/>
      <c r="YS120" s="154"/>
      <c r="YT120" s="154"/>
      <c r="YU120" s="154"/>
      <c r="YV120" s="154"/>
      <c r="YW120" s="154"/>
      <c r="YX120" s="154"/>
      <c r="YY120" s="154"/>
      <c r="YZ120" s="154"/>
      <c r="ZA120" s="154"/>
      <c r="ZB120" s="154"/>
      <c r="ZC120" s="154"/>
      <c r="ZD120" s="154"/>
      <c r="ZE120" s="154"/>
      <c r="ZF120" s="154"/>
      <c r="ZG120" s="154"/>
      <c r="ZH120" s="154"/>
      <c r="ZI120" s="154"/>
      <c r="ZJ120" s="154"/>
      <c r="ZK120" s="154"/>
      <c r="ZL120" s="154"/>
      <c r="ZM120" s="154"/>
      <c r="ZN120" s="154"/>
      <c r="ZO120" s="154"/>
      <c r="ZP120" s="154"/>
      <c r="ZQ120" s="154"/>
      <c r="ZR120" s="154"/>
      <c r="ZS120" s="154"/>
      <c r="ZT120" s="154"/>
      <c r="ZU120" s="154"/>
      <c r="ZV120" s="154"/>
      <c r="ZW120" s="154"/>
      <c r="ZX120" s="154"/>
      <c r="ZY120" s="154"/>
      <c r="ZZ120" s="154"/>
      <c r="AAA120" s="154"/>
      <c r="AAB120" s="154"/>
      <c r="AAC120" s="154"/>
      <c r="AAD120" s="154"/>
      <c r="AAE120" s="154"/>
      <c r="AAF120" s="154"/>
      <c r="AAG120" s="154"/>
      <c r="AAH120" s="154"/>
      <c r="AAI120" s="154"/>
      <c r="AAJ120" s="154"/>
      <c r="AAK120" s="154"/>
      <c r="AAL120" s="154"/>
      <c r="AAM120" s="154"/>
      <c r="AAN120" s="154"/>
      <c r="AAO120" s="154"/>
      <c r="AAP120" s="154"/>
      <c r="AAQ120" s="154"/>
      <c r="AAR120" s="154"/>
      <c r="AAS120" s="154"/>
      <c r="AAT120" s="154"/>
      <c r="AAU120" s="154"/>
      <c r="AAV120" s="154"/>
      <c r="AAW120" s="154"/>
      <c r="AAX120" s="154"/>
      <c r="AAY120" s="154"/>
      <c r="AAZ120" s="154"/>
      <c r="ABA120" s="154"/>
      <c r="ABB120" s="154"/>
      <c r="ABC120" s="154"/>
      <c r="ABD120" s="154"/>
      <c r="ABE120" s="154"/>
      <c r="ABF120" s="154"/>
      <c r="ABG120" s="154"/>
      <c r="ABH120" s="154"/>
      <c r="ABI120" s="154"/>
      <c r="ABJ120" s="154"/>
      <c r="ABK120" s="154"/>
      <c r="ABL120" s="154"/>
      <c r="ABM120" s="154"/>
      <c r="ABN120" s="154"/>
      <c r="ABO120" s="154"/>
      <c r="ABP120" s="154"/>
      <c r="ABQ120" s="154"/>
      <c r="ABR120" s="154"/>
      <c r="ABS120" s="154"/>
      <c r="ABT120" s="154"/>
      <c r="ABU120" s="154"/>
      <c r="ABV120" s="154"/>
      <c r="ABW120" s="154"/>
      <c r="ABX120" s="154"/>
      <c r="ABY120" s="154"/>
      <c r="ABZ120" s="154"/>
      <c r="ACA120" s="154"/>
      <c r="ACB120" s="154"/>
      <c r="ACC120" s="154"/>
      <c r="ACD120" s="154"/>
      <c r="ACE120" s="154"/>
      <c r="ACF120" s="154"/>
      <c r="ACG120" s="154"/>
      <c r="ACH120" s="154"/>
      <c r="ACI120" s="154"/>
      <c r="ACJ120" s="154"/>
      <c r="ACK120" s="154"/>
      <c r="ACL120" s="154"/>
      <c r="ACM120" s="154"/>
      <c r="ACN120" s="154"/>
      <c r="ACO120" s="154"/>
      <c r="ACP120" s="154"/>
      <c r="ACQ120" s="154"/>
      <c r="ACR120" s="154"/>
      <c r="ACS120" s="154"/>
      <c r="ACT120" s="154"/>
      <c r="ACU120" s="154"/>
      <c r="ACV120" s="154"/>
      <c r="ACW120" s="154"/>
      <c r="ACX120" s="154"/>
      <c r="ACY120" s="154"/>
      <c r="ACZ120" s="154"/>
      <c r="ADA120" s="154"/>
      <c r="ADB120" s="154"/>
      <c r="ADC120" s="154"/>
      <c r="ADD120" s="154"/>
      <c r="ADE120" s="154"/>
      <c r="ADF120" s="154"/>
      <c r="ADG120" s="154"/>
      <c r="ADH120" s="154"/>
      <c r="ADI120" s="154"/>
      <c r="ADJ120" s="154"/>
      <c r="ADK120" s="154"/>
      <c r="ADL120" s="154"/>
      <c r="ADM120" s="154"/>
      <c r="ADN120" s="154"/>
      <c r="ADO120" s="154"/>
      <c r="ADP120" s="154"/>
      <c r="ADQ120" s="154"/>
      <c r="ADR120" s="154"/>
      <c r="ADS120" s="154"/>
      <c r="ADT120" s="154"/>
      <c r="ADU120" s="154"/>
      <c r="ADV120" s="154"/>
      <c r="ADW120" s="154"/>
      <c r="ADX120" s="154"/>
      <c r="ADY120" s="154"/>
      <c r="ADZ120" s="154"/>
      <c r="AEA120" s="154"/>
      <c r="AEB120" s="154"/>
      <c r="AEC120" s="154"/>
      <c r="AED120" s="154"/>
      <c r="AEE120" s="154"/>
      <c r="AEF120" s="154"/>
      <c r="AEG120" s="154"/>
      <c r="AEH120" s="154"/>
      <c r="AEI120" s="154"/>
      <c r="AEJ120" s="154"/>
      <c r="AEK120" s="154"/>
      <c r="AEL120" s="154"/>
      <c r="AEM120" s="154"/>
      <c r="AEN120" s="154"/>
      <c r="AEO120" s="154"/>
      <c r="AEP120" s="154"/>
      <c r="AEQ120" s="154"/>
      <c r="AER120" s="154"/>
      <c r="AES120" s="154"/>
      <c r="AET120" s="154"/>
      <c r="AEU120" s="154"/>
      <c r="AEV120" s="154"/>
      <c r="AEW120" s="154"/>
      <c r="AEX120" s="154"/>
      <c r="AEY120" s="154"/>
      <c r="AEZ120" s="154"/>
      <c r="AFA120" s="154"/>
      <c r="AFB120" s="154"/>
      <c r="AFC120" s="154"/>
      <c r="AFD120" s="154"/>
      <c r="AFE120" s="154"/>
      <c r="AFF120" s="154"/>
      <c r="AFG120" s="154"/>
      <c r="AFH120" s="154"/>
      <c r="AFI120" s="154"/>
      <c r="AFJ120" s="154"/>
      <c r="AFK120" s="154"/>
      <c r="AFL120" s="154"/>
      <c r="AFM120" s="154"/>
      <c r="AFN120" s="154"/>
      <c r="AFO120" s="154"/>
      <c r="AFP120" s="154"/>
      <c r="AFQ120" s="154"/>
      <c r="AFR120" s="154"/>
      <c r="AFS120" s="154"/>
      <c r="AFT120" s="154"/>
      <c r="AFU120" s="154"/>
      <c r="AFV120" s="154"/>
      <c r="AFW120" s="154"/>
      <c r="AFX120" s="154"/>
      <c r="AFY120" s="154"/>
      <c r="AFZ120" s="154"/>
      <c r="AGA120" s="154"/>
      <c r="AGB120" s="154"/>
      <c r="AGC120" s="154"/>
      <c r="AGD120" s="154"/>
      <c r="AGE120" s="154"/>
      <c r="AGF120" s="154"/>
      <c r="AGG120" s="154"/>
      <c r="AGH120" s="154"/>
      <c r="AGI120" s="154"/>
      <c r="AGJ120" s="154"/>
      <c r="AGK120" s="154"/>
      <c r="AGL120" s="154"/>
      <c r="AGM120" s="154"/>
      <c r="AGN120" s="154"/>
      <c r="AGO120" s="154"/>
      <c r="AGP120" s="154"/>
      <c r="AGQ120" s="154"/>
      <c r="AGR120" s="154"/>
      <c r="AGS120" s="154"/>
      <c r="AGT120" s="154"/>
      <c r="AGU120" s="154"/>
      <c r="AGV120" s="154"/>
      <c r="AGW120" s="154"/>
      <c r="AGX120" s="154"/>
      <c r="AGY120" s="154"/>
      <c r="AGZ120" s="154"/>
      <c r="AHA120" s="154"/>
      <c r="AHB120" s="154"/>
      <c r="AHC120" s="154"/>
      <c r="AHD120" s="154"/>
      <c r="AHE120" s="154"/>
      <c r="AHF120" s="154"/>
      <c r="AHG120" s="154"/>
      <c r="AHH120" s="154"/>
      <c r="AHI120" s="154"/>
      <c r="AHJ120" s="154"/>
      <c r="AHK120" s="154"/>
      <c r="AHL120" s="154"/>
      <c r="AHM120" s="154"/>
      <c r="AHN120" s="154"/>
      <c r="AHO120" s="154"/>
      <c r="AHP120" s="154"/>
      <c r="AHQ120" s="154"/>
      <c r="AHR120" s="154"/>
      <c r="AHS120" s="154"/>
      <c r="AHT120" s="154"/>
      <c r="AHU120" s="154"/>
      <c r="AHV120" s="154"/>
      <c r="AHW120" s="154"/>
      <c r="AHX120" s="154"/>
      <c r="AHY120" s="154"/>
      <c r="AHZ120" s="154"/>
      <c r="AIA120" s="154"/>
      <c r="AIB120" s="154"/>
      <c r="AIC120" s="154"/>
      <c r="AID120" s="154"/>
      <c r="AIE120" s="154"/>
      <c r="AIF120" s="154"/>
      <c r="AIG120" s="154"/>
      <c r="AIH120" s="154"/>
      <c r="AII120" s="154"/>
      <c r="AIJ120" s="154"/>
      <c r="AIK120" s="154"/>
      <c r="AIL120" s="154"/>
      <c r="AIM120" s="154"/>
      <c r="AIN120" s="154"/>
      <c r="AIO120" s="154"/>
      <c r="AIP120" s="154"/>
      <c r="AIQ120" s="154"/>
      <c r="AIR120" s="154"/>
      <c r="AIS120" s="154"/>
      <c r="AIT120" s="154"/>
      <c r="AIU120" s="154"/>
      <c r="AIV120" s="154"/>
      <c r="AIW120" s="154"/>
      <c r="AIX120" s="154"/>
      <c r="AIY120" s="154"/>
      <c r="AIZ120" s="154"/>
      <c r="AJA120" s="154"/>
      <c r="AJB120" s="154"/>
      <c r="AJC120" s="154"/>
      <c r="AJD120" s="154"/>
      <c r="AJE120" s="154"/>
      <c r="AJF120" s="154"/>
      <c r="AJG120" s="154"/>
      <c r="AJH120" s="154"/>
      <c r="AJI120" s="154"/>
      <c r="AJJ120" s="154"/>
      <c r="AJK120" s="154"/>
      <c r="AJL120" s="154"/>
      <c r="AJM120" s="154"/>
      <c r="AJN120" s="154"/>
      <c r="AJO120" s="154"/>
      <c r="AJP120" s="154"/>
      <c r="AJQ120" s="154"/>
      <c r="AJR120" s="154"/>
      <c r="AJS120" s="154"/>
      <c r="AJT120" s="154"/>
      <c r="AJU120" s="154"/>
      <c r="AJV120" s="154"/>
      <c r="AJW120" s="154"/>
      <c r="AJX120" s="154"/>
      <c r="AJY120" s="154"/>
      <c r="AJZ120" s="154"/>
      <c r="AKA120" s="154"/>
      <c r="AKB120" s="154"/>
      <c r="AKC120" s="154"/>
      <c r="AKD120" s="154"/>
      <c r="AKE120" s="154"/>
      <c r="AKF120" s="154"/>
      <c r="AKG120" s="154"/>
      <c r="AKH120" s="154"/>
      <c r="AKI120" s="154"/>
      <c r="AKJ120" s="154"/>
      <c r="AKK120" s="154"/>
      <c r="AKL120" s="154"/>
      <c r="AKM120" s="154"/>
      <c r="AKN120" s="154"/>
      <c r="AKO120" s="154"/>
      <c r="AKP120" s="154"/>
      <c r="AKQ120" s="154"/>
      <c r="AKR120" s="154"/>
      <c r="AKS120" s="154"/>
      <c r="AKT120" s="154"/>
      <c r="AKU120" s="154"/>
      <c r="AKV120" s="154"/>
      <c r="AKW120" s="154"/>
      <c r="AKX120" s="154"/>
      <c r="AKY120" s="154"/>
      <c r="AKZ120" s="154"/>
      <c r="ALA120" s="154"/>
      <c r="ALB120" s="154"/>
      <c r="ALC120" s="154"/>
      <c r="ALD120" s="154"/>
      <c r="ALE120" s="154"/>
      <c r="ALF120" s="154"/>
      <c r="ALG120" s="154"/>
      <c r="ALH120" s="154"/>
      <c r="ALI120" s="154"/>
      <c r="ALJ120" s="154"/>
      <c r="ALK120" s="154"/>
      <c r="ALL120" s="154"/>
      <c r="ALM120" s="154"/>
      <c r="ALN120" s="154"/>
      <c r="ALO120" s="154"/>
      <c r="ALP120" s="154"/>
      <c r="ALQ120" s="154"/>
      <c r="ALR120" s="154"/>
      <c r="ALS120" s="154"/>
      <c r="ALT120" s="154"/>
      <c r="ALU120" s="154"/>
      <c r="ALV120" s="154"/>
      <c r="ALW120" s="154"/>
      <c r="ALX120" s="154"/>
      <c r="ALY120" s="154"/>
      <c r="ALZ120" s="154"/>
      <c r="AMA120" s="154"/>
      <c r="AMB120" s="154"/>
      <c r="AMC120" s="154"/>
      <c r="AMD120" s="154"/>
      <c r="AME120" s="154"/>
      <c r="AMF120" s="154"/>
      <c r="AMG120" s="154"/>
      <c r="AMH120" s="154"/>
      <c r="AMI120" s="154"/>
    </row>
    <row r="121" spans="1:1023" hidden="1" x14ac:dyDescent="0.2">
      <c r="A121" s="200">
        <v>7</v>
      </c>
      <c r="B121" s="313" t="s">
        <v>178</v>
      </c>
      <c r="C121" s="313"/>
      <c r="D121" s="313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203"/>
      <c r="AE121" s="204"/>
      <c r="AF121" s="204"/>
      <c r="AG121" s="204"/>
      <c r="AH121" s="190"/>
      <c r="AI121" s="203"/>
      <c r="AJ121" s="204"/>
      <c r="AK121" s="204"/>
      <c r="AL121" s="204"/>
      <c r="AM121" s="191"/>
      <c r="AN121" s="203"/>
      <c r="AO121" s="204"/>
      <c r="AP121" s="204"/>
      <c r="AQ121" s="204"/>
      <c r="AR121" s="190"/>
      <c r="AS121" s="203"/>
      <c r="AT121" s="204"/>
      <c r="AU121" s="204"/>
      <c r="AV121" s="204"/>
      <c r="AW121" s="190"/>
      <c r="AX121" s="203"/>
      <c r="AY121" s="204"/>
      <c r="AZ121" s="204"/>
      <c r="BA121" s="204"/>
      <c r="BB121" s="190"/>
      <c r="BC121" s="203"/>
      <c r="BD121" s="204"/>
      <c r="BE121" s="204"/>
      <c r="BF121" s="204"/>
      <c r="BG121" s="190"/>
      <c r="BH121" s="203"/>
      <c r="BI121" s="204"/>
      <c r="BJ121" s="204"/>
      <c r="BK121" s="204"/>
      <c r="BL121" s="190"/>
      <c r="BM121" s="203"/>
      <c r="BN121" s="204"/>
      <c r="BO121" s="204"/>
      <c r="BP121" s="20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4"/>
      <c r="CP121" s="154"/>
      <c r="CQ121" s="154"/>
      <c r="CR121" s="154"/>
      <c r="CS121" s="154"/>
      <c r="CT121" s="154"/>
      <c r="CU121" s="154"/>
      <c r="CV121" s="154"/>
      <c r="CW121" s="154"/>
      <c r="CX121" s="154"/>
      <c r="CY121" s="154"/>
      <c r="CZ121" s="154"/>
      <c r="DA121" s="154"/>
      <c r="DB121" s="154"/>
      <c r="DC121" s="154"/>
      <c r="DD121" s="154"/>
      <c r="DE121" s="154"/>
      <c r="DF121" s="154"/>
      <c r="DG121" s="154"/>
      <c r="DH121" s="154"/>
      <c r="DI121" s="154"/>
      <c r="DJ121" s="154"/>
      <c r="DK121" s="154"/>
      <c r="DL121" s="154"/>
      <c r="DM121" s="154"/>
      <c r="DN121" s="154"/>
      <c r="DO121" s="154"/>
      <c r="DP121" s="154"/>
      <c r="DQ121" s="154"/>
      <c r="DR121" s="154"/>
      <c r="DS121" s="154"/>
      <c r="DT121" s="154"/>
      <c r="DU121" s="154"/>
      <c r="DV121" s="154"/>
      <c r="DW121" s="154"/>
      <c r="DX121" s="154"/>
      <c r="DY121" s="154"/>
      <c r="DZ121" s="154"/>
      <c r="EA121" s="154"/>
      <c r="EB121" s="154"/>
      <c r="EC121" s="154"/>
      <c r="ED121" s="154"/>
      <c r="EE121" s="154"/>
      <c r="EF121" s="154"/>
      <c r="EG121" s="154"/>
      <c r="EH121" s="154"/>
      <c r="EI121" s="154"/>
      <c r="EJ121" s="154"/>
      <c r="EK121" s="154"/>
      <c r="EL121" s="154"/>
      <c r="EM121" s="154"/>
      <c r="EN121" s="154"/>
      <c r="EO121" s="154"/>
      <c r="EP121" s="154"/>
      <c r="EQ121" s="154"/>
      <c r="ER121" s="154"/>
      <c r="ES121" s="154"/>
      <c r="ET121" s="154"/>
      <c r="EU121" s="154"/>
      <c r="EV121" s="154"/>
      <c r="EW121" s="154"/>
      <c r="EX121" s="154"/>
      <c r="EY121" s="154"/>
      <c r="EZ121" s="154"/>
      <c r="FA121" s="154"/>
      <c r="FB121" s="154"/>
      <c r="FC121" s="154"/>
      <c r="FD121" s="154"/>
      <c r="FE121" s="154"/>
      <c r="FF121" s="154"/>
      <c r="FG121" s="154"/>
      <c r="FH121" s="154"/>
      <c r="FI121" s="154"/>
      <c r="FJ121" s="154"/>
      <c r="FK121" s="154"/>
      <c r="FL121" s="154"/>
      <c r="FM121" s="154"/>
      <c r="FN121" s="154"/>
      <c r="FO121" s="154"/>
      <c r="FP121" s="154"/>
      <c r="FQ121" s="154"/>
      <c r="FR121" s="154"/>
      <c r="FS121" s="154"/>
      <c r="FT121" s="154"/>
      <c r="FU121" s="154"/>
      <c r="FV121" s="154"/>
      <c r="FW121" s="154"/>
      <c r="FX121" s="154"/>
      <c r="FY121" s="154"/>
      <c r="FZ121" s="154"/>
      <c r="GA121" s="154"/>
      <c r="GB121" s="154"/>
      <c r="GC121" s="154"/>
      <c r="GD121" s="154"/>
      <c r="GE121" s="154"/>
      <c r="GF121" s="154"/>
      <c r="GG121" s="154"/>
      <c r="GH121" s="154"/>
      <c r="GI121" s="154"/>
      <c r="GJ121" s="154"/>
      <c r="GK121" s="154"/>
      <c r="GL121" s="154"/>
      <c r="GM121" s="154"/>
      <c r="GN121" s="154"/>
      <c r="GO121" s="154"/>
      <c r="GP121" s="154"/>
      <c r="GQ121" s="154"/>
      <c r="GR121" s="154"/>
      <c r="GS121" s="154"/>
      <c r="GT121" s="154"/>
      <c r="GU121" s="154"/>
      <c r="GV121" s="154"/>
      <c r="GW121" s="154"/>
      <c r="GX121" s="154"/>
      <c r="GY121" s="154"/>
      <c r="GZ121" s="154"/>
      <c r="HA121" s="154"/>
      <c r="HB121" s="154"/>
      <c r="HC121" s="154"/>
      <c r="HD121" s="154"/>
      <c r="HE121" s="154"/>
      <c r="HF121" s="154"/>
      <c r="HG121" s="154"/>
      <c r="HH121" s="154"/>
      <c r="HI121" s="154"/>
      <c r="HJ121" s="154"/>
      <c r="HK121" s="154"/>
      <c r="HL121" s="154"/>
      <c r="HM121" s="154"/>
      <c r="HN121" s="154"/>
      <c r="HO121" s="154"/>
      <c r="HP121" s="154"/>
      <c r="HQ121" s="154"/>
      <c r="HR121" s="154"/>
      <c r="HS121" s="154"/>
      <c r="HT121" s="154"/>
      <c r="HU121" s="154"/>
      <c r="HV121" s="154"/>
      <c r="HW121" s="154"/>
      <c r="HX121" s="154"/>
      <c r="HY121" s="154"/>
      <c r="HZ121" s="154"/>
      <c r="IA121" s="154"/>
      <c r="IB121" s="154"/>
      <c r="IC121" s="154"/>
      <c r="ID121" s="154"/>
      <c r="IE121" s="154"/>
      <c r="IF121" s="154"/>
      <c r="IG121" s="154"/>
      <c r="IH121" s="154"/>
      <c r="II121" s="154"/>
      <c r="IJ121" s="154"/>
      <c r="IK121" s="154"/>
      <c r="IL121" s="154"/>
      <c r="IM121" s="154"/>
      <c r="IN121" s="154"/>
      <c r="IO121" s="154"/>
      <c r="IP121" s="154"/>
      <c r="IQ121" s="154"/>
      <c r="IR121" s="154"/>
      <c r="IS121" s="154"/>
      <c r="IT121" s="154"/>
      <c r="IU121" s="154"/>
      <c r="IV121" s="154"/>
      <c r="IW121" s="154"/>
      <c r="IX121" s="154"/>
      <c r="IY121" s="154"/>
      <c r="IZ121" s="154"/>
      <c r="JA121" s="154"/>
      <c r="JB121" s="154"/>
      <c r="JC121" s="154"/>
      <c r="JD121" s="154"/>
      <c r="JE121" s="154"/>
      <c r="JF121" s="154"/>
      <c r="JG121" s="154"/>
      <c r="JH121" s="154"/>
      <c r="JI121" s="154"/>
      <c r="JJ121" s="154"/>
      <c r="JK121" s="154"/>
      <c r="JL121" s="154"/>
      <c r="JM121" s="154"/>
      <c r="JN121" s="154"/>
      <c r="JO121" s="154"/>
      <c r="JP121" s="154"/>
      <c r="JQ121" s="154"/>
      <c r="JR121" s="154"/>
      <c r="JS121" s="154"/>
      <c r="JT121" s="154"/>
      <c r="JU121" s="154"/>
      <c r="JV121" s="154"/>
      <c r="JW121" s="154"/>
      <c r="JX121" s="154"/>
      <c r="JY121" s="154"/>
      <c r="JZ121" s="154"/>
      <c r="KA121" s="154"/>
      <c r="KB121" s="154"/>
      <c r="KC121" s="154"/>
      <c r="KD121" s="154"/>
      <c r="KE121" s="154"/>
      <c r="KF121" s="154"/>
      <c r="KG121" s="154"/>
      <c r="KH121" s="154"/>
      <c r="KI121" s="154"/>
      <c r="KJ121" s="154"/>
      <c r="KK121" s="154"/>
      <c r="KL121" s="154"/>
      <c r="KM121" s="154"/>
      <c r="KN121" s="154"/>
      <c r="KO121" s="154"/>
      <c r="KP121" s="154"/>
      <c r="KQ121" s="154"/>
      <c r="KR121" s="154"/>
      <c r="KS121" s="154"/>
      <c r="KT121" s="154"/>
      <c r="KU121" s="154"/>
      <c r="KV121" s="154"/>
      <c r="KW121" s="154"/>
      <c r="KX121" s="154"/>
      <c r="KY121" s="154"/>
      <c r="KZ121" s="154"/>
      <c r="LA121" s="154"/>
      <c r="LB121" s="154"/>
      <c r="LC121" s="154"/>
      <c r="LD121" s="154"/>
      <c r="LE121" s="154"/>
      <c r="LF121" s="154"/>
      <c r="LG121" s="154"/>
      <c r="LH121" s="154"/>
      <c r="LI121" s="154"/>
      <c r="LJ121" s="154"/>
      <c r="LK121" s="154"/>
      <c r="LL121" s="154"/>
      <c r="LM121" s="154"/>
      <c r="LN121" s="154"/>
      <c r="LO121" s="154"/>
      <c r="LP121" s="154"/>
      <c r="LQ121" s="154"/>
      <c r="LR121" s="154"/>
      <c r="LS121" s="154"/>
      <c r="LT121" s="154"/>
      <c r="LU121" s="154"/>
      <c r="LV121" s="154"/>
      <c r="LW121" s="154"/>
      <c r="LX121" s="154"/>
      <c r="LY121" s="154"/>
      <c r="LZ121" s="154"/>
      <c r="MA121" s="154"/>
      <c r="MB121" s="154"/>
      <c r="MC121" s="154"/>
      <c r="MD121" s="154"/>
      <c r="ME121" s="154"/>
      <c r="MF121" s="154"/>
      <c r="MG121" s="154"/>
      <c r="MH121" s="154"/>
      <c r="MI121" s="154"/>
      <c r="MJ121" s="154"/>
      <c r="MK121" s="154"/>
      <c r="ML121" s="154"/>
      <c r="MM121" s="154"/>
      <c r="MN121" s="154"/>
      <c r="MO121" s="154"/>
      <c r="MP121" s="154"/>
      <c r="MQ121" s="154"/>
      <c r="MR121" s="154"/>
      <c r="MS121" s="154"/>
      <c r="MT121" s="154"/>
      <c r="MU121" s="154"/>
      <c r="MV121" s="154"/>
      <c r="MW121" s="154"/>
      <c r="MX121" s="154"/>
      <c r="MY121" s="154"/>
      <c r="MZ121" s="154"/>
      <c r="NA121" s="154"/>
      <c r="NB121" s="154"/>
      <c r="NC121" s="154"/>
      <c r="ND121" s="154"/>
      <c r="NE121" s="154"/>
      <c r="NF121" s="154"/>
      <c r="NG121" s="154"/>
      <c r="NH121" s="154"/>
      <c r="NI121" s="154"/>
      <c r="NJ121" s="154"/>
      <c r="NK121" s="154"/>
      <c r="NL121" s="154"/>
      <c r="NM121" s="154"/>
      <c r="NN121" s="154"/>
      <c r="NO121" s="154"/>
      <c r="NP121" s="154"/>
      <c r="NQ121" s="154"/>
      <c r="NR121" s="154"/>
      <c r="NS121" s="154"/>
      <c r="NT121" s="154"/>
      <c r="NU121" s="154"/>
      <c r="NV121" s="154"/>
      <c r="NW121" s="154"/>
      <c r="NX121" s="154"/>
      <c r="NY121" s="154"/>
      <c r="NZ121" s="154"/>
      <c r="OA121" s="154"/>
      <c r="OB121" s="154"/>
      <c r="OC121" s="154"/>
      <c r="OD121" s="154"/>
      <c r="OE121" s="154"/>
      <c r="OF121" s="154"/>
      <c r="OG121" s="154"/>
      <c r="OH121" s="154"/>
      <c r="OI121" s="154"/>
      <c r="OJ121" s="154"/>
      <c r="OK121" s="154"/>
      <c r="OL121" s="154"/>
      <c r="OM121" s="154"/>
      <c r="ON121" s="154"/>
      <c r="OO121" s="154"/>
      <c r="OP121" s="154"/>
      <c r="OQ121" s="154"/>
      <c r="OR121" s="154"/>
      <c r="OS121" s="154"/>
      <c r="OT121" s="154"/>
      <c r="OU121" s="154"/>
      <c r="OV121" s="154"/>
      <c r="OW121" s="154"/>
      <c r="OX121" s="154"/>
      <c r="OY121" s="154"/>
      <c r="OZ121" s="154"/>
      <c r="PA121" s="154"/>
      <c r="PB121" s="154"/>
      <c r="PC121" s="154"/>
      <c r="PD121" s="154"/>
      <c r="PE121" s="154"/>
      <c r="PF121" s="154"/>
      <c r="PG121" s="154"/>
      <c r="PH121" s="154"/>
      <c r="PI121" s="154"/>
      <c r="PJ121" s="154"/>
      <c r="PK121" s="154"/>
      <c r="PL121" s="154"/>
      <c r="PM121" s="154"/>
      <c r="PN121" s="154"/>
      <c r="PO121" s="154"/>
      <c r="PP121" s="154"/>
      <c r="PQ121" s="154"/>
      <c r="PR121" s="154"/>
      <c r="PS121" s="154"/>
      <c r="PT121" s="154"/>
      <c r="PU121" s="154"/>
      <c r="PV121" s="154"/>
      <c r="PW121" s="154"/>
      <c r="PX121" s="154"/>
      <c r="PY121" s="154"/>
      <c r="PZ121" s="154"/>
      <c r="QA121" s="154"/>
      <c r="QB121" s="154"/>
      <c r="QC121" s="154"/>
      <c r="QD121" s="154"/>
      <c r="QE121" s="154"/>
      <c r="QF121" s="154"/>
      <c r="QG121" s="154"/>
      <c r="QH121" s="154"/>
      <c r="QI121" s="154"/>
      <c r="QJ121" s="154"/>
      <c r="QK121" s="154"/>
      <c r="QL121" s="154"/>
      <c r="QM121" s="154"/>
      <c r="QN121" s="154"/>
      <c r="QO121" s="154"/>
      <c r="QP121" s="154"/>
      <c r="QQ121" s="154"/>
      <c r="QR121" s="154"/>
      <c r="QS121" s="154"/>
      <c r="QT121" s="154"/>
      <c r="QU121" s="154"/>
      <c r="QV121" s="154"/>
      <c r="QW121" s="154"/>
      <c r="QX121" s="154"/>
      <c r="QY121" s="154"/>
      <c r="QZ121" s="154"/>
      <c r="RA121" s="154"/>
      <c r="RB121" s="154"/>
      <c r="RC121" s="154"/>
      <c r="RD121" s="154"/>
      <c r="RE121" s="154"/>
      <c r="RF121" s="154"/>
      <c r="RG121" s="154"/>
      <c r="RH121" s="154"/>
      <c r="RI121" s="154"/>
      <c r="RJ121" s="154"/>
      <c r="RK121" s="154"/>
      <c r="RL121" s="154"/>
      <c r="RM121" s="154"/>
      <c r="RN121" s="154"/>
      <c r="RO121" s="154"/>
      <c r="RP121" s="154"/>
      <c r="RQ121" s="154"/>
      <c r="RR121" s="154"/>
      <c r="RS121" s="154"/>
      <c r="RT121" s="154"/>
      <c r="RU121" s="154"/>
      <c r="RV121" s="154"/>
      <c r="RW121" s="154"/>
      <c r="RX121" s="154"/>
      <c r="RY121" s="154"/>
      <c r="RZ121" s="154"/>
      <c r="SA121" s="154"/>
      <c r="SB121" s="154"/>
      <c r="SC121" s="154"/>
      <c r="SD121" s="154"/>
      <c r="SE121" s="154"/>
      <c r="SF121" s="154"/>
      <c r="SG121" s="154"/>
      <c r="SH121" s="154"/>
      <c r="SI121" s="154"/>
      <c r="SJ121" s="154"/>
      <c r="SK121" s="154"/>
      <c r="SL121" s="154"/>
      <c r="SM121" s="154"/>
      <c r="SN121" s="154"/>
      <c r="SO121" s="154"/>
      <c r="SP121" s="154"/>
      <c r="SQ121" s="154"/>
      <c r="SR121" s="154"/>
      <c r="SS121" s="154"/>
      <c r="ST121" s="154"/>
      <c r="SU121" s="154"/>
      <c r="SV121" s="154"/>
      <c r="SW121" s="154"/>
      <c r="SX121" s="154"/>
      <c r="SY121" s="154"/>
      <c r="SZ121" s="154"/>
      <c r="TA121" s="154"/>
      <c r="TB121" s="154"/>
      <c r="TC121" s="154"/>
      <c r="TD121" s="154"/>
      <c r="TE121" s="154"/>
      <c r="TF121" s="154"/>
      <c r="TG121" s="154"/>
      <c r="TH121" s="154"/>
      <c r="TI121" s="154"/>
      <c r="TJ121" s="154"/>
      <c r="TK121" s="154"/>
      <c r="TL121" s="154"/>
      <c r="TM121" s="154"/>
      <c r="TN121" s="154"/>
      <c r="TO121" s="154"/>
      <c r="TP121" s="154"/>
      <c r="TQ121" s="154"/>
      <c r="TR121" s="154"/>
      <c r="TS121" s="154"/>
      <c r="TT121" s="154"/>
      <c r="TU121" s="154"/>
      <c r="TV121" s="154"/>
      <c r="TW121" s="154"/>
      <c r="TX121" s="154"/>
      <c r="TY121" s="154"/>
      <c r="TZ121" s="154"/>
      <c r="UA121" s="154"/>
      <c r="UB121" s="154"/>
      <c r="UC121" s="154"/>
      <c r="UD121" s="154"/>
      <c r="UE121" s="154"/>
      <c r="UF121" s="154"/>
      <c r="UG121" s="154"/>
      <c r="UH121" s="154"/>
      <c r="UI121" s="154"/>
      <c r="UJ121" s="154"/>
      <c r="UK121" s="154"/>
      <c r="UL121" s="154"/>
      <c r="UM121" s="154"/>
      <c r="UN121" s="154"/>
      <c r="UO121" s="154"/>
      <c r="UP121" s="154"/>
      <c r="UQ121" s="154"/>
      <c r="UR121" s="154"/>
      <c r="US121" s="154"/>
      <c r="UT121" s="154"/>
      <c r="UU121" s="154"/>
      <c r="UV121" s="154"/>
      <c r="UW121" s="154"/>
      <c r="UX121" s="154"/>
      <c r="UY121" s="154"/>
      <c r="UZ121" s="154"/>
      <c r="VA121" s="154"/>
      <c r="VB121" s="154"/>
      <c r="VC121" s="154"/>
      <c r="VD121" s="154"/>
      <c r="VE121" s="154"/>
      <c r="VF121" s="154"/>
      <c r="VG121" s="154"/>
      <c r="VH121" s="154"/>
      <c r="VI121" s="154"/>
      <c r="VJ121" s="154"/>
      <c r="VK121" s="154"/>
      <c r="VL121" s="154"/>
      <c r="VM121" s="154"/>
      <c r="VN121" s="154"/>
      <c r="VO121" s="154"/>
      <c r="VP121" s="154"/>
      <c r="VQ121" s="154"/>
      <c r="VR121" s="154"/>
      <c r="VS121" s="154"/>
      <c r="VT121" s="154"/>
      <c r="VU121" s="154"/>
      <c r="VV121" s="154"/>
      <c r="VW121" s="154"/>
      <c r="VX121" s="154"/>
      <c r="VY121" s="154"/>
      <c r="VZ121" s="154"/>
      <c r="WA121" s="154"/>
      <c r="WB121" s="154"/>
      <c r="WC121" s="154"/>
      <c r="WD121" s="154"/>
      <c r="WE121" s="154"/>
      <c r="WF121" s="154"/>
      <c r="WG121" s="154"/>
      <c r="WH121" s="154"/>
      <c r="WI121" s="154"/>
      <c r="WJ121" s="154"/>
      <c r="WK121" s="154"/>
      <c r="WL121" s="154"/>
      <c r="WM121" s="154"/>
      <c r="WN121" s="154"/>
      <c r="WO121" s="154"/>
      <c r="WP121" s="154"/>
      <c r="WQ121" s="154"/>
      <c r="WR121" s="154"/>
      <c r="WS121" s="154"/>
      <c r="WT121" s="154"/>
      <c r="WU121" s="154"/>
      <c r="WV121" s="154"/>
      <c r="WW121" s="154"/>
      <c r="WX121" s="154"/>
      <c r="WY121" s="154"/>
      <c r="WZ121" s="154"/>
      <c r="XA121" s="154"/>
      <c r="XB121" s="154"/>
      <c r="XC121" s="154"/>
      <c r="XD121" s="154"/>
      <c r="XE121" s="154"/>
      <c r="XF121" s="154"/>
      <c r="XG121" s="154"/>
      <c r="XH121" s="154"/>
      <c r="XI121" s="154"/>
      <c r="XJ121" s="154"/>
      <c r="XK121" s="154"/>
      <c r="XL121" s="154"/>
      <c r="XM121" s="154"/>
      <c r="XN121" s="154"/>
      <c r="XO121" s="154"/>
      <c r="XP121" s="154"/>
      <c r="XQ121" s="154"/>
      <c r="XR121" s="154"/>
      <c r="XS121" s="154"/>
      <c r="XT121" s="154"/>
      <c r="XU121" s="154"/>
      <c r="XV121" s="154"/>
      <c r="XW121" s="154"/>
      <c r="XX121" s="154"/>
      <c r="XY121" s="154"/>
      <c r="XZ121" s="154"/>
      <c r="YA121" s="154"/>
      <c r="YB121" s="154"/>
      <c r="YC121" s="154"/>
      <c r="YD121" s="154"/>
      <c r="YE121" s="154"/>
      <c r="YF121" s="154"/>
      <c r="YG121" s="154"/>
      <c r="YH121" s="154"/>
      <c r="YI121" s="154"/>
      <c r="YJ121" s="154"/>
      <c r="YK121" s="154"/>
      <c r="YL121" s="154"/>
      <c r="YM121" s="154"/>
      <c r="YN121" s="154"/>
      <c r="YO121" s="154"/>
      <c r="YP121" s="154"/>
      <c r="YQ121" s="154"/>
      <c r="YR121" s="154"/>
      <c r="YS121" s="154"/>
      <c r="YT121" s="154"/>
      <c r="YU121" s="154"/>
      <c r="YV121" s="154"/>
      <c r="YW121" s="154"/>
      <c r="YX121" s="154"/>
      <c r="YY121" s="154"/>
      <c r="YZ121" s="154"/>
      <c r="ZA121" s="154"/>
      <c r="ZB121" s="154"/>
      <c r="ZC121" s="154"/>
      <c r="ZD121" s="154"/>
      <c r="ZE121" s="154"/>
      <c r="ZF121" s="154"/>
      <c r="ZG121" s="154"/>
      <c r="ZH121" s="154"/>
      <c r="ZI121" s="154"/>
      <c r="ZJ121" s="154"/>
      <c r="ZK121" s="154"/>
      <c r="ZL121" s="154"/>
      <c r="ZM121" s="154"/>
      <c r="ZN121" s="154"/>
      <c r="ZO121" s="154"/>
      <c r="ZP121" s="154"/>
      <c r="ZQ121" s="154"/>
      <c r="ZR121" s="154"/>
      <c r="ZS121" s="154"/>
      <c r="ZT121" s="154"/>
      <c r="ZU121" s="154"/>
      <c r="ZV121" s="154"/>
      <c r="ZW121" s="154"/>
      <c r="ZX121" s="154"/>
      <c r="ZY121" s="154"/>
      <c r="ZZ121" s="154"/>
      <c r="AAA121" s="154"/>
      <c r="AAB121" s="154"/>
      <c r="AAC121" s="154"/>
      <c r="AAD121" s="154"/>
      <c r="AAE121" s="154"/>
      <c r="AAF121" s="154"/>
      <c r="AAG121" s="154"/>
      <c r="AAH121" s="154"/>
      <c r="AAI121" s="154"/>
      <c r="AAJ121" s="154"/>
      <c r="AAK121" s="154"/>
      <c r="AAL121" s="154"/>
      <c r="AAM121" s="154"/>
      <c r="AAN121" s="154"/>
      <c r="AAO121" s="154"/>
      <c r="AAP121" s="154"/>
      <c r="AAQ121" s="154"/>
      <c r="AAR121" s="154"/>
      <c r="AAS121" s="154"/>
      <c r="AAT121" s="154"/>
      <c r="AAU121" s="154"/>
      <c r="AAV121" s="154"/>
      <c r="AAW121" s="154"/>
      <c r="AAX121" s="154"/>
      <c r="AAY121" s="154"/>
      <c r="AAZ121" s="154"/>
      <c r="ABA121" s="154"/>
      <c r="ABB121" s="154"/>
      <c r="ABC121" s="154"/>
      <c r="ABD121" s="154"/>
      <c r="ABE121" s="154"/>
      <c r="ABF121" s="154"/>
      <c r="ABG121" s="154"/>
      <c r="ABH121" s="154"/>
      <c r="ABI121" s="154"/>
      <c r="ABJ121" s="154"/>
      <c r="ABK121" s="154"/>
      <c r="ABL121" s="154"/>
      <c r="ABM121" s="154"/>
      <c r="ABN121" s="154"/>
      <c r="ABO121" s="154"/>
      <c r="ABP121" s="154"/>
      <c r="ABQ121" s="154"/>
      <c r="ABR121" s="154"/>
      <c r="ABS121" s="154"/>
      <c r="ABT121" s="154"/>
      <c r="ABU121" s="154"/>
      <c r="ABV121" s="154"/>
      <c r="ABW121" s="154"/>
      <c r="ABX121" s="154"/>
      <c r="ABY121" s="154"/>
      <c r="ABZ121" s="154"/>
      <c r="ACA121" s="154"/>
      <c r="ACB121" s="154"/>
      <c r="ACC121" s="154"/>
      <c r="ACD121" s="154"/>
      <c r="ACE121" s="154"/>
      <c r="ACF121" s="154"/>
      <c r="ACG121" s="154"/>
      <c r="ACH121" s="154"/>
      <c r="ACI121" s="154"/>
      <c r="ACJ121" s="154"/>
      <c r="ACK121" s="154"/>
      <c r="ACL121" s="154"/>
      <c r="ACM121" s="154"/>
      <c r="ACN121" s="154"/>
      <c r="ACO121" s="154"/>
      <c r="ACP121" s="154"/>
      <c r="ACQ121" s="154"/>
      <c r="ACR121" s="154"/>
      <c r="ACS121" s="154"/>
      <c r="ACT121" s="154"/>
      <c r="ACU121" s="154"/>
      <c r="ACV121" s="154"/>
      <c r="ACW121" s="154"/>
      <c r="ACX121" s="154"/>
      <c r="ACY121" s="154"/>
      <c r="ACZ121" s="154"/>
      <c r="ADA121" s="154"/>
      <c r="ADB121" s="154"/>
      <c r="ADC121" s="154"/>
      <c r="ADD121" s="154"/>
      <c r="ADE121" s="154"/>
      <c r="ADF121" s="154"/>
      <c r="ADG121" s="154"/>
      <c r="ADH121" s="154"/>
      <c r="ADI121" s="154"/>
      <c r="ADJ121" s="154"/>
      <c r="ADK121" s="154"/>
      <c r="ADL121" s="154"/>
      <c r="ADM121" s="154"/>
      <c r="ADN121" s="154"/>
      <c r="ADO121" s="154"/>
      <c r="ADP121" s="154"/>
      <c r="ADQ121" s="154"/>
      <c r="ADR121" s="154"/>
      <c r="ADS121" s="154"/>
      <c r="ADT121" s="154"/>
      <c r="ADU121" s="154"/>
      <c r="ADV121" s="154"/>
      <c r="ADW121" s="154"/>
      <c r="ADX121" s="154"/>
      <c r="ADY121" s="154"/>
      <c r="ADZ121" s="154"/>
      <c r="AEA121" s="154"/>
      <c r="AEB121" s="154"/>
      <c r="AEC121" s="154"/>
      <c r="AED121" s="154"/>
      <c r="AEE121" s="154"/>
      <c r="AEF121" s="154"/>
      <c r="AEG121" s="154"/>
      <c r="AEH121" s="154"/>
      <c r="AEI121" s="154"/>
      <c r="AEJ121" s="154"/>
      <c r="AEK121" s="154"/>
      <c r="AEL121" s="154"/>
      <c r="AEM121" s="154"/>
      <c r="AEN121" s="154"/>
      <c r="AEO121" s="154"/>
      <c r="AEP121" s="154"/>
      <c r="AEQ121" s="154"/>
      <c r="AER121" s="154"/>
      <c r="AES121" s="154"/>
      <c r="AET121" s="154"/>
      <c r="AEU121" s="154"/>
      <c r="AEV121" s="154"/>
      <c r="AEW121" s="154"/>
      <c r="AEX121" s="154"/>
      <c r="AEY121" s="154"/>
      <c r="AEZ121" s="154"/>
      <c r="AFA121" s="154"/>
      <c r="AFB121" s="154"/>
      <c r="AFC121" s="154"/>
      <c r="AFD121" s="154"/>
      <c r="AFE121" s="154"/>
      <c r="AFF121" s="154"/>
      <c r="AFG121" s="154"/>
      <c r="AFH121" s="154"/>
      <c r="AFI121" s="154"/>
      <c r="AFJ121" s="154"/>
      <c r="AFK121" s="154"/>
      <c r="AFL121" s="154"/>
      <c r="AFM121" s="154"/>
      <c r="AFN121" s="154"/>
      <c r="AFO121" s="154"/>
      <c r="AFP121" s="154"/>
      <c r="AFQ121" s="154"/>
      <c r="AFR121" s="154"/>
      <c r="AFS121" s="154"/>
      <c r="AFT121" s="154"/>
      <c r="AFU121" s="154"/>
      <c r="AFV121" s="154"/>
      <c r="AFW121" s="154"/>
      <c r="AFX121" s="154"/>
      <c r="AFY121" s="154"/>
      <c r="AFZ121" s="154"/>
      <c r="AGA121" s="154"/>
      <c r="AGB121" s="154"/>
      <c r="AGC121" s="154"/>
      <c r="AGD121" s="154"/>
      <c r="AGE121" s="154"/>
      <c r="AGF121" s="154"/>
      <c r="AGG121" s="154"/>
      <c r="AGH121" s="154"/>
      <c r="AGI121" s="154"/>
      <c r="AGJ121" s="154"/>
      <c r="AGK121" s="154"/>
      <c r="AGL121" s="154"/>
      <c r="AGM121" s="154"/>
      <c r="AGN121" s="154"/>
      <c r="AGO121" s="154"/>
      <c r="AGP121" s="154"/>
      <c r="AGQ121" s="154"/>
      <c r="AGR121" s="154"/>
      <c r="AGS121" s="154"/>
      <c r="AGT121" s="154"/>
      <c r="AGU121" s="154"/>
      <c r="AGV121" s="154"/>
      <c r="AGW121" s="154"/>
      <c r="AGX121" s="154"/>
      <c r="AGY121" s="154"/>
      <c r="AGZ121" s="154"/>
      <c r="AHA121" s="154"/>
      <c r="AHB121" s="154"/>
      <c r="AHC121" s="154"/>
      <c r="AHD121" s="154"/>
      <c r="AHE121" s="154"/>
      <c r="AHF121" s="154"/>
      <c r="AHG121" s="154"/>
      <c r="AHH121" s="154"/>
      <c r="AHI121" s="154"/>
      <c r="AHJ121" s="154"/>
      <c r="AHK121" s="154"/>
      <c r="AHL121" s="154"/>
      <c r="AHM121" s="154"/>
      <c r="AHN121" s="154"/>
      <c r="AHO121" s="154"/>
      <c r="AHP121" s="154"/>
      <c r="AHQ121" s="154"/>
      <c r="AHR121" s="154"/>
      <c r="AHS121" s="154"/>
      <c r="AHT121" s="154"/>
      <c r="AHU121" s="154"/>
      <c r="AHV121" s="154"/>
      <c r="AHW121" s="154"/>
      <c r="AHX121" s="154"/>
      <c r="AHY121" s="154"/>
      <c r="AHZ121" s="154"/>
      <c r="AIA121" s="154"/>
      <c r="AIB121" s="154"/>
      <c r="AIC121" s="154"/>
      <c r="AID121" s="154"/>
      <c r="AIE121" s="154"/>
      <c r="AIF121" s="154"/>
      <c r="AIG121" s="154"/>
      <c r="AIH121" s="154"/>
      <c r="AII121" s="154"/>
      <c r="AIJ121" s="154"/>
      <c r="AIK121" s="154"/>
      <c r="AIL121" s="154"/>
      <c r="AIM121" s="154"/>
      <c r="AIN121" s="154"/>
      <c r="AIO121" s="154"/>
      <c r="AIP121" s="154"/>
      <c r="AIQ121" s="154"/>
      <c r="AIR121" s="154"/>
      <c r="AIS121" s="154"/>
      <c r="AIT121" s="154"/>
      <c r="AIU121" s="154"/>
      <c r="AIV121" s="154"/>
      <c r="AIW121" s="154"/>
      <c r="AIX121" s="154"/>
      <c r="AIY121" s="154"/>
      <c r="AIZ121" s="154"/>
      <c r="AJA121" s="154"/>
      <c r="AJB121" s="154"/>
      <c r="AJC121" s="154"/>
      <c r="AJD121" s="154"/>
      <c r="AJE121" s="154"/>
      <c r="AJF121" s="154"/>
      <c r="AJG121" s="154"/>
      <c r="AJH121" s="154"/>
      <c r="AJI121" s="154"/>
      <c r="AJJ121" s="154"/>
      <c r="AJK121" s="154"/>
      <c r="AJL121" s="154"/>
      <c r="AJM121" s="154"/>
      <c r="AJN121" s="154"/>
      <c r="AJO121" s="154"/>
      <c r="AJP121" s="154"/>
      <c r="AJQ121" s="154"/>
      <c r="AJR121" s="154"/>
      <c r="AJS121" s="154"/>
      <c r="AJT121" s="154"/>
      <c r="AJU121" s="154"/>
      <c r="AJV121" s="154"/>
      <c r="AJW121" s="154"/>
      <c r="AJX121" s="154"/>
      <c r="AJY121" s="154"/>
      <c r="AJZ121" s="154"/>
      <c r="AKA121" s="154"/>
      <c r="AKB121" s="154"/>
      <c r="AKC121" s="154"/>
      <c r="AKD121" s="154"/>
      <c r="AKE121" s="154"/>
      <c r="AKF121" s="154"/>
      <c r="AKG121" s="154"/>
      <c r="AKH121" s="154"/>
      <c r="AKI121" s="154"/>
      <c r="AKJ121" s="154"/>
      <c r="AKK121" s="154"/>
      <c r="AKL121" s="154"/>
      <c r="AKM121" s="154"/>
      <c r="AKN121" s="154"/>
      <c r="AKO121" s="154"/>
      <c r="AKP121" s="154"/>
      <c r="AKQ121" s="154"/>
      <c r="AKR121" s="154"/>
      <c r="AKS121" s="154"/>
      <c r="AKT121" s="154"/>
      <c r="AKU121" s="154"/>
      <c r="AKV121" s="154"/>
      <c r="AKW121" s="154"/>
      <c r="AKX121" s="154"/>
      <c r="AKY121" s="154"/>
      <c r="AKZ121" s="154"/>
      <c r="ALA121" s="154"/>
      <c r="ALB121" s="154"/>
      <c r="ALC121" s="154"/>
      <c r="ALD121" s="154"/>
      <c r="ALE121" s="154"/>
      <c r="ALF121" s="154"/>
      <c r="ALG121" s="154"/>
      <c r="ALH121" s="154"/>
      <c r="ALI121" s="154"/>
      <c r="ALJ121" s="154"/>
      <c r="ALK121" s="154"/>
      <c r="ALL121" s="154"/>
      <c r="ALM121" s="154"/>
      <c r="ALN121" s="154"/>
      <c r="ALO121" s="154"/>
      <c r="ALP121" s="154"/>
      <c r="ALQ121" s="154"/>
      <c r="ALR121" s="154"/>
      <c r="ALS121" s="154"/>
      <c r="ALT121" s="154"/>
      <c r="ALU121" s="154"/>
      <c r="ALV121" s="154"/>
      <c r="ALW121" s="154"/>
      <c r="ALX121" s="154"/>
      <c r="ALY121" s="154"/>
      <c r="ALZ121" s="154"/>
      <c r="AMA121" s="154"/>
      <c r="AMB121" s="154"/>
      <c r="AMC121" s="154"/>
      <c r="AMD121" s="154"/>
      <c r="AME121" s="154"/>
      <c r="AMF121" s="154"/>
      <c r="AMG121" s="154"/>
      <c r="AMH121" s="154"/>
      <c r="AMI121" s="154"/>
    </row>
    <row r="122" spans="1:1023" ht="12.75" hidden="1" customHeight="1" x14ac:dyDescent="0.2">
      <c r="A122" s="200">
        <v>8</v>
      </c>
      <c r="B122" s="312" t="s">
        <v>179</v>
      </c>
      <c r="C122" s="312"/>
      <c r="D122" s="312"/>
      <c r="E122" s="312"/>
      <c r="F122" s="312"/>
      <c r="G122" s="312"/>
      <c r="H122" s="312"/>
      <c r="I122" s="312"/>
      <c r="J122" s="312"/>
      <c r="K122" s="312"/>
      <c r="L122" s="312"/>
      <c r="M122" s="312"/>
      <c r="N122" s="312"/>
      <c r="O122" s="312"/>
      <c r="P122" s="312"/>
      <c r="Q122" s="312"/>
      <c r="R122" s="312"/>
      <c r="S122" s="312"/>
      <c r="T122" s="312"/>
      <c r="U122" s="312"/>
      <c r="V122" s="312"/>
      <c r="W122" s="312"/>
      <c r="X122" s="312"/>
      <c r="Y122" s="312"/>
      <c r="Z122" s="312"/>
      <c r="AA122" s="312"/>
      <c r="AB122" s="312"/>
      <c r="AC122" s="312"/>
      <c r="AD122" s="201"/>
      <c r="AE122" s="202"/>
      <c r="AF122" s="202"/>
      <c r="AG122" s="202"/>
      <c r="AH122" s="190"/>
      <c r="AI122" s="201"/>
      <c r="AJ122" s="202"/>
      <c r="AK122" s="202"/>
      <c r="AL122" s="202"/>
      <c r="AM122" s="191"/>
      <c r="AN122" s="201"/>
      <c r="AO122" s="202"/>
      <c r="AP122" s="202"/>
      <c r="AQ122" s="202"/>
      <c r="AR122" s="190"/>
      <c r="AS122" s="201"/>
      <c r="AT122" s="202"/>
      <c r="AU122" s="202"/>
      <c r="AV122" s="202"/>
      <c r="AW122" s="190"/>
      <c r="AX122" s="201"/>
      <c r="AY122" s="202"/>
      <c r="AZ122" s="202"/>
      <c r="BA122" s="202"/>
      <c r="BB122" s="190"/>
      <c r="BC122" s="201"/>
      <c r="BD122" s="202"/>
      <c r="BE122" s="202"/>
      <c r="BF122" s="202"/>
      <c r="BG122" s="190"/>
      <c r="BH122" s="201"/>
      <c r="BI122" s="202"/>
      <c r="BJ122" s="202"/>
      <c r="BK122" s="202"/>
      <c r="BL122" s="190"/>
      <c r="BM122" s="201"/>
      <c r="BN122" s="202"/>
      <c r="BO122" s="202"/>
      <c r="BP122" s="202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  <c r="CM122" s="154"/>
      <c r="CN122" s="154"/>
      <c r="CO122" s="154"/>
      <c r="CP122" s="154"/>
      <c r="CQ122" s="154"/>
      <c r="CR122" s="154"/>
      <c r="CS122" s="154"/>
      <c r="CT122" s="154"/>
      <c r="CU122" s="154"/>
      <c r="CV122" s="154"/>
      <c r="CW122" s="154"/>
      <c r="CX122" s="154"/>
      <c r="CY122" s="154"/>
      <c r="CZ122" s="154"/>
      <c r="DA122" s="154"/>
      <c r="DB122" s="154"/>
      <c r="DC122" s="154"/>
      <c r="DD122" s="154"/>
      <c r="DE122" s="154"/>
      <c r="DF122" s="154"/>
      <c r="DG122" s="154"/>
      <c r="DH122" s="154"/>
      <c r="DI122" s="154"/>
      <c r="DJ122" s="154"/>
      <c r="DK122" s="154"/>
      <c r="DL122" s="154"/>
      <c r="DM122" s="154"/>
      <c r="DN122" s="154"/>
      <c r="DO122" s="154"/>
      <c r="DP122" s="154"/>
      <c r="DQ122" s="154"/>
      <c r="DR122" s="154"/>
      <c r="DS122" s="154"/>
      <c r="DT122" s="154"/>
      <c r="DU122" s="154"/>
      <c r="DV122" s="154"/>
      <c r="DW122" s="154"/>
      <c r="DX122" s="154"/>
      <c r="DY122" s="154"/>
      <c r="DZ122" s="154"/>
      <c r="EA122" s="154"/>
      <c r="EB122" s="154"/>
      <c r="EC122" s="154"/>
      <c r="ED122" s="154"/>
      <c r="EE122" s="154"/>
      <c r="EF122" s="154"/>
      <c r="EG122" s="154"/>
      <c r="EH122" s="154"/>
      <c r="EI122" s="154"/>
      <c r="EJ122" s="154"/>
      <c r="EK122" s="154"/>
      <c r="EL122" s="154"/>
      <c r="EM122" s="154"/>
      <c r="EN122" s="154"/>
      <c r="EO122" s="154"/>
      <c r="EP122" s="154"/>
      <c r="EQ122" s="154"/>
      <c r="ER122" s="154"/>
      <c r="ES122" s="154"/>
      <c r="ET122" s="154"/>
      <c r="EU122" s="154"/>
      <c r="EV122" s="154"/>
      <c r="EW122" s="154"/>
      <c r="EX122" s="154"/>
      <c r="EY122" s="154"/>
      <c r="EZ122" s="154"/>
      <c r="FA122" s="154"/>
      <c r="FB122" s="154"/>
      <c r="FC122" s="154"/>
      <c r="FD122" s="154"/>
      <c r="FE122" s="154"/>
      <c r="FF122" s="154"/>
      <c r="FG122" s="154"/>
      <c r="FH122" s="154"/>
      <c r="FI122" s="154"/>
      <c r="FJ122" s="154"/>
      <c r="FK122" s="154"/>
      <c r="FL122" s="154"/>
      <c r="FM122" s="154"/>
      <c r="FN122" s="154"/>
      <c r="FO122" s="154"/>
      <c r="FP122" s="154"/>
      <c r="FQ122" s="154"/>
      <c r="FR122" s="154"/>
      <c r="FS122" s="154"/>
      <c r="FT122" s="154"/>
      <c r="FU122" s="154"/>
      <c r="FV122" s="154"/>
      <c r="FW122" s="154"/>
      <c r="FX122" s="154"/>
      <c r="FY122" s="154"/>
      <c r="FZ122" s="154"/>
      <c r="GA122" s="154"/>
      <c r="GB122" s="154"/>
      <c r="GC122" s="154"/>
      <c r="GD122" s="154"/>
      <c r="GE122" s="154"/>
      <c r="GF122" s="154"/>
      <c r="GG122" s="154"/>
      <c r="GH122" s="154"/>
      <c r="GI122" s="154"/>
      <c r="GJ122" s="154"/>
      <c r="GK122" s="154"/>
      <c r="GL122" s="154"/>
      <c r="GM122" s="154"/>
      <c r="GN122" s="154"/>
      <c r="GO122" s="154"/>
      <c r="GP122" s="154"/>
      <c r="GQ122" s="154"/>
      <c r="GR122" s="154"/>
      <c r="GS122" s="154"/>
      <c r="GT122" s="154"/>
      <c r="GU122" s="154"/>
      <c r="GV122" s="154"/>
      <c r="GW122" s="154"/>
      <c r="GX122" s="154"/>
      <c r="GY122" s="154"/>
      <c r="GZ122" s="154"/>
      <c r="HA122" s="154"/>
      <c r="HB122" s="154"/>
      <c r="HC122" s="154"/>
      <c r="HD122" s="154"/>
      <c r="HE122" s="154"/>
      <c r="HF122" s="154"/>
      <c r="HG122" s="154"/>
      <c r="HH122" s="154"/>
      <c r="HI122" s="154"/>
      <c r="HJ122" s="154"/>
      <c r="HK122" s="154"/>
      <c r="HL122" s="154"/>
      <c r="HM122" s="154"/>
      <c r="HN122" s="154"/>
      <c r="HO122" s="154"/>
      <c r="HP122" s="154"/>
      <c r="HQ122" s="154"/>
      <c r="HR122" s="154"/>
      <c r="HS122" s="154"/>
      <c r="HT122" s="154"/>
      <c r="HU122" s="154"/>
      <c r="HV122" s="154"/>
      <c r="HW122" s="154"/>
      <c r="HX122" s="154"/>
      <c r="HY122" s="154"/>
      <c r="HZ122" s="154"/>
      <c r="IA122" s="154"/>
      <c r="IB122" s="154"/>
      <c r="IC122" s="154"/>
      <c r="ID122" s="154"/>
      <c r="IE122" s="154"/>
      <c r="IF122" s="154"/>
      <c r="IG122" s="154"/>
      <c r="IH122" s="154"/>
      <c r="II122" s="154"/>
      <c r="IJ122" s="154"/>
      <c r="IK122" s="154"/>
      <c r="IL122" s="154"/>
      <c r="IM122" s="154"/>
      <c r="IN122" s="154"/>
      <c r="IO122" s="154"/>
      <c r="IP122" s="154"/>
      <c r="IQ122" s="154"/>
      <c r="IR122" s="154"/>
      <c r="IS122" s="154"/>
      <c r="IT122" s="154"/>
      <c r="IU122" s="154"/>
      <c r="IV122" s="154"/>
      <c r="IW122" s="154"/>
      <c r="IX122" s="154"/>
      <c r="IY122" s="154"/>
      <c r="IZ122" s="154"/>
      <c r="JA122" s="154"/>
      <c r="JB122" s="154"/>
      <c r="JC122" s="154"/>
      <c r="JD122" s="154"/>
      <c r="JE122" s="154"/>
      <c r="JF122" s="154"/>
      <c r="JG122" s="154"/>
      <c r="JH122" s="154"/>
      <c r="JI122" s="154"/>
      <c r="JJ122" s="154"/>
      <c r="JK122" s="154"/>
      <c r="JL122" s="154"/>
      <c r="JM122" s="154"/>
      <c r="JN122" s="154"/>
      <c r="JO122" s="154"/>
      <c r="JP122" s="154"/>
      <c r="JQ122" s="154"/>
      <c r="JR122" s="154"/>
      <c r="JS122" s="154"/>
      <c r="JT122" s="154"/>
      <c r="JU122" s="154"/>
      <c r="JV122" s="154"/>
      <c r="JW122" s="154"/>
      <c r="JX122" s="154"/>
      <c r="JY122" s="154"/>
      <c r="JZ122" s="154"/>
      <c r="KA122" s="154"/>
      <c r="KB122" s="154"/>
      <c r="KC122" s="154"/>
      <c r="KD122" s="154"/>
      <c r="KE122" s="154"/>
      <c r="KF122" s="154"/>
      <c r="KG122" s="154"/>
      <c r="KH122" s="154"/>
      <c r="KI122" s="154"/>
      <c r="KJ122" s="154"/>
      <c r="KK122" s="154"/>
      <c r="KL122" s="154"/>
      <c r="KM122" s="154"/>
      <c r="KN122" s="154"/>
      <c r="KO122" s="154"/>
      <c r="KP122" s="154"/>
      <c r="KQ122" s="154"/>
      <c r="KR122" s="154"/>
      <c r="KS122" s="154"/>
      <c r="KT122" s="154"/>
      <c r="KU122" s="154"/>
      <c r="KV122" s="154"/>
      <c r="KW122" s="154"/>
      <c r="KX122" s="154"/>
      <c r="KY122" s="154"/>
      <c r="KZ122" s="154"/>
      <c r="LA122" s="154"/>
      <c r="LB122" s="154"/>
      <c r="LC122" s="154"/>
      <c r="LD122" s="154"/>
      <c r="LE122" s="154"/>
      <c r="LF122" s="154"/>
      <c r="LG122" s="154"/>
      <c r="LH122" s="154"/>
      <c r="LI122" s="154"/>
      <c r="LJ122" s="154"/>
      <c r="LK122" s="154"/>
      <c r="LL122" s="154"/>
      <c r="LM122" s="154"/>
      <c r="LN122" s="154"/>
      <c r="LO122" s="154"/>
      <c r="LP122" s="154"/>
      <c r="LQ122" s="154"/>
      <c r="LR122" s="154"/>
      <c r="LS122" s="154"/>
      <c r="LT122" s="154"/>
      <c r="LU122" s="154"/>
      <c r="LV122" s="154"/>
      <c r="LW122" s="154"/>
      <c r="LX122" s="154"/>
      <c r="LY122" s="154"/>
      <c r="LZ122" s="154"/>
      <c r="MA122" s="154"/>
      <c r="MB122" s="154"/>
      <c r="MC122" s="154"/>
      <c r="MD122" s="154"/>
      <c r="ME122" s="154"/>
      <c r="MF122" s="154"/>
      <c r="MG122" s="154"/>
      <c r="MH122" s="154"/>
      <c r="MI122" s="154"/>
      <c r="MJ122" s="154"/>
      <c r="MK122" s="154"/>
      <c r="ML122" s="154"/>
      <c r="MM122" s="154"/>
      <c r="MN122" s="154"/>
      <c r="MO122" s="154"/>
      <c r="MP122" s="154"/>
      <c r="MQ122" s="154"/>
      <c r="MR122" s="154"/>
      <c r="MS122" s="154"/>
      <c r="MT122" s="154"/>
      <c r="MU122" s="154"/>
      <c r="MV122" s="154"/>
      <c r="MW122" s="154"/>
      <c r="MX122" s="154"/>
      <c r="MY122" s="154"/>
      <c r="MZ122" s="154"/>
      <c r="NA122" s="154"/>
      <c r="NB122" s="154"/>
      <c r="NC122" s="154"/>
      <c r="ND122" s="154"/>
      <c r="NE122" s="154"/>
      <c r="NF122" s="154"/>
      <c r="NG122" s="154"/>
      <c r="NH122" s="154"/>
      <c r="NI122" s="154"/>
      <c r="NJ122" s="154"/>
      <c r="NK122" s="154"/>
      <c r="NL122" s="154"/>
      <c r="NM122" s="154"/>
      <c r="NN122" s="154"/>
      <c r="NO122" s="154"/>
      <c r="NP122" s="154"/>
      <c r="NQ122" s="154"/>
      <c r="NR122" s="154"/>
      <c r="NS122" s="154"/>
      <c r="NT122" s="154"/>
      <c r="NU122" s="154"/>
      <c r="NV122" s="154"/>
      <c r="NW122" s="154"/>
      <c r="NX122" s="154"/>
      <c r="NY122" s="154"/>
      <c r="NZ122" s="154"/>
      <c r="OA122" s="154"/>
      <c r="OB122" s="154"/>
      <c r="OC122" s="154"/>
      <c r="OD122" s="154"/>
      <c r="OE122" s="154"/>
      <c r="OF122" s="154"/>
      <c r="OG122" s="154"/>
      <c r="OH122" s="154"/>
      <c r="OI122" s="154"/>
      <c r="OJ122" s="154"/>
      <c r="OK122" s="154"/>
      <c r="OL122" s="154"/>
      <c r="OM122" s="154"/>
      <c r="ON122" s="154"/>
      <c r="OO122" s="154"/>
      <c r="OP122" s="154"/>
      <c r="OQ122" s="154"/>
      <c r="OR122" s="154"/>
      <c r="OS122" s="154"/>
      <c r="OT122" s="154"/>
      <c r="OU122" s="154"/>
      <c r="OV122" s="154"/>
      <c r="OW122" s="154"/>
      <c r="OX122" s="154"/>
      <c r="OY122" s="154"/>
      <c r="OZ122" s="154"/>
      <c r="PA122" s="154"/>
      <c r="PB122" s="154"/>
      <c r="PC122" s="154"/>
      <c r="PD122" s="154"/>
      <c r="PE122" s="154"/>
      <c r="PF122" s="154"/>
      <c r="PG122" s="154"/>
      <c r="PH122" s="154"/>
      <c r="PI122" s="154"/>
      <c r="PJ122" s="154"/>
      <c r="PK122" s="154"/>
      <c r="PL122" s="154"/>
      <c r="PM122" s="154"/>
      <c r="PN122" s="154"/>
      <c r="PO122" s="154"/>
      <c r="PP122" s="154"/>
      <c r="PQ122" s="154"/>
      <c r="PR122" s="154"/>
      <c r="PS122" s="154"/>
      <c r="PT122" s="154"/>
      <c r="PU122" s="154"/>
      <c r="PV122" s="154"/>
      <c r="PW122" s="154"/>
      <c r="PX122" s="154"/>
      <c r="PY122" s="154"/>
      <c r="PZ122" s="154"/>
      <c r="QA122" s="154"/>
      <c r="QB122" s="154"/>
      <c r="QC122" s="154"/>
      <c r="QD122" s="154"/>
      <c r="QE122" s="154"/>
      <c r="QF122" s="154"/>
      <c r="QG122" s="154"/>
      <c r="QH122" s="154"/>
      <c r="QI122" s="154"/>
      <c r="QJ122" s="154"/>
      <c r="QK122" s="154"/>
      <c r="QL122" s="154"/>
      <c r="QM122" s="154"/>
      <c r="QN122" s="154"/>
      <c r="QO122" s="154"/>
      <c r="QP122" s="154"/>
      <c r="QQ122" s="154"/>
      <c r="QR122" s="154"/>
      <c r="QS122" s="154"/>
      <c r="QT122" s="154"/>
      <c r="QU122" s="154"/>
      <c r="QV122" s="154"/>
      <c r="QW122" s="154"/>
      <c r="QX122" s="154"/>
      <c r="QY122" s="154"/>
      <c r="QZ122" s="154"/>
      <c r="RA122" s="154"/>
      <c r="RB122" s="154"/>
      <c r="RC122" s="154"/>
      <c r="RD122" s="154"/>
      <c r="RE122" s="154"/>
      <c r="RF122" s="154"/>
      <c r="RG122" s="154"/>
      <c r="RH122" s="154"/>
      <c r="RI122" s="154"/>
      <c r="RJ122" s="154"/>
      <c r="RK122" s="154"/>
      <c r="RL122" s="154"/>
      <c r="RM122" s="154"/>
      <c r="RN122" s="154"/>
      <c r="RO122" s="154"/>
      <c r="RP122" s="154"/>
      <c r="RQ122" s="154"/>
      <c r="RR122" s="154"/>
      <c r="RS122" s="154"/>
      <c r="RT122" s="154"/>
      <c r="RU122" s="154"/>
      <c r="RV122" s="154"/>
      <c r="RW122" s="154"/>
      <c r="RX122" s="154"/>
      <c r="RY122" s="154"/>
      <c r="RZ122" s="154"/>
      <c r="SA122" s="154"/>
      <c r="SB122" s="154"/>
      <c r="SC122" s="154"/>
      <c r="SD122" s="154"/>
      <c r="SE122" s="154"/>
      <c r="SF122" s="154"/>
      <c r="SG122" s="154"/>
      <c r="SH122" s="154"/>
      <c r="SI122" s="154"/>
      <c r="SJ122" s="154"/>
      <c r="SK122" s="154"/>
      <c r="SL122" s="154"/>
      <c r="SM122" s="154"/>
      <c r="SN122" s="154"/>
      <c r="SO122" s="154"/>
      <c r="SP122" s="154"/>
      <c r="SQ122" s="154"/>
      <c r="SR122" s="154"/>
      <c r="SS122" s="154"/>
      <c r="ST122" s="154"/>
      <c r="SU122" s="154"/>
      <c r="SV122" s="154"/>
      <c r="SW122" s="154"/>
      <c r="SX122" s="154"/>
      <c r="SY122" s="154"/>
      <c r="SZ122" s="154"/>
      <c r="TA122" s="154"/>
      <c r="TB122" s="154"/>
      <c r="TC122" s="154"/>
      <c r="TD122" s="154"/>
      <c r="TE122" s="154"/>
      <c r="TF122" s="154"/>
      <c r="TG122" s="154"/>
      <c r="TH122" s="154"/>
      <c r="TI122" s="154"/>
      <c r="TJ122" s="154"/>
      <c r="TK122" s="154"/>
      <c r="TL122" s="154"/>
      <c r="TM122" s="154"/>
      <c r="TN122" s="154"/>
      <c r="TO122" s="154"/>
      <c r="TP122" s="154"/>
      <c r="TQ122" s="154"/>
      <c r="TR122" s="154"/>
      <c r="TS122" s="154"/>
      <c r="TT122" s="154"/>
      <c r="TU122" s="154"/>
      <c r="TV122" s="154"/>
      <c r="TW122" s="154"/>
      <c r="TX122" s="154"/>
      <c r="TY122" s="154"/>
      <c r="TZ122" s="154"/>
      <c r="UA122" s="154"/>
      <c r="UB122" s="154"/>
      <c r="UC122" s="154"/>
      <c r="UD122" s="154"/>
      <c r="UE122" s="154"/>
      <c r="UF122" s="154"/>
      <c r="UG122" s="154"/>
      <c r="UH122" s="154"/>
      <c r="UI122" s="154"/>
      <c r="UJ122" s="154"/>
      <c r="UK122" s="154"/>
      <c r="UL122" s="154"/>
      <c r="UM122" s="154"/>
      <c r="UN122" s="154"/>
      <c r="UO122" s="154"/>
      <c r="UP122" s="154"/>
      <c r="UQ122" s="154"/>
      <c r="UR122" s="154"/>
      <c r="US122" s="154"/>
      <c r="UT122" s="154"/>
      <c r="UU122" s="154"/>
      <c r="UV122" s="154"/>
      <c r="UW122" s="154"/>
      <c r="UX122" s="154"/>
      <c r="UY122" s="154"/>
      <c r="UZ122" s="154"/>
      <c r="VA122" s="154"/>
      <c r="VB122" s="154"/>
      <c r="VC122" s="154"/>
      <c r="VD122" s="154"/>
      <c r="VE122" s="154"/>
      <c r="VF122" s="154"/>
      <c r="VG122" s="154"/>
      <c r="VH122" s="154"/>
      <c r="VI122" s="154"/>
      <c r="VJ122" s="154"/>
      <c r="VK122" s="154"/>
      <c r="VL122" s="154"/>
      <c r="VM122" s="154"/>
      <c r="VN122" s="154"/>
      <c r="VO122" s="154"/>
      <c r="VP122" s="154"/>
      <c r="VQ122" s="154"/>
      <c r="VR122" s="154"/>
      <c r="VS122" s="154"/>
      <c r="VT122" s="154"/>
      <c r="VU122" s="154"/>
      <c r="VV122" s="154"/>
      <c r="VW122" s="154"/>
      <c r="VX122" s="154"/>
      <c r="VY122" s="154"/>
      <c r="VZ122" s="154"/>
      <c r="WA122" s="154"/>
      <c r="WB122" s="154"/>
      <c r="WC122" s="154"/>
      <c r="WD122" s="154"/>
      <c r="WE122" s="154"/>
      <c r="WF122" s="154"/>
      <c r="WG122" s="154"/>
      <c r="WH122" s="154"/>
      <c r="WI122" s="154"/>
      <c r="WJ122" s="154"/>
      <c r="WK122" s="154"/>
      <c r="WL122" s="154"/>
      <c r="WM122" s="154"/>
      <c r="WN122" s="154"/>
      <c r="WO122" s="154"/>
      <c r="WP122" s="154"/>
      <c r="WQ122" s="154"/>
      <c r="WR122" s="154"/>
      <c r="WS122" s="154"/>
      <c r="WT122" s="154"/>
      <c r="WU122" s="154"/>
      <c r="WV122" s="154"/>
      <c r="WW122" s="154"/>
      <c r="WX122" s="154"/>
      <c r="WY122" s="154"/>
      <c r="WZ122" s="154"/>
      <c r="XA122" s="154"/>
      <c r="XB122" s="154"/>
      <c r="XC122" s="154"/>
      <c r="XD122" s="154"/>
      <c r="XE122" s="154"/>
      <c r="XF122" s="154"/>
      <c r="XG122" s="154"/>
      <c r="XH122" s="154"/>
      <c r="XI122" s="154"/>
      <c r="XJ122" s="154"/>
      <c r="XK122" s="154"/>
      <c r="XL122" s="154"/>
      <c r="XM122" s="154"/>
      <c r="XN122" s="154"/>
      <c r="XO122" s="154"/>
      <c r="XP122" s="154"/>
      <c r="XQ122" s="154"/>
      <c r="XR122" s="154"/>
      <c r="XS122" s="154"/>
      <c r="XT122" s="154"/>
      <c r="XU122" s="154"/>
      <c r="XV122" s="154"/>
      <c r="XW122" s="154"/>
      <c r="XX122" s="154"/>
      <c r="XY122" s="154"/>
      <c r="XZ122" s="154"/>
      <c r="YA122" s="154"/>
      <c r="YB122" s="154"/>
      <c r="YC122" s="154"/>
      <c r="YD122" s="154"/>
      <c r="YE122" s="154"/>
      <c r="YF122" s="154"/>
      <c r="YG122" s="154"/>
      <c r="YH122" s="154"/>
      <c r="YI122" s="154"/>
      <c r="YJ122" s="154"/>
      <c r="YK122" s="154"/>
      <c r="YL122" s="154"/>
      <c r="YM122" s="154"/>
      <c r="YN122" s="154"/>
      <c r="YO122" s="154"/>
      <c r="YP122" s="154"/>
      <c r="YQ122" s="154"/>
      <c r="YR122" s="154"/>
      <c r="YS122" s="154"/>
      <c r="YT122" s="154"/>
      <c r="YU122" s="154"/>
      <c r="YV122" s="154"/>
      <c r="YW122" s="154"/>
      <c r="YX122" s="154"/>
      <c r="YY122" s="154"/>
      <c r="YZ122" s="154"/>
      <c r="ZA122" s="154"/>
      <c r="ZB122" s="154"/>
      <c r="ZC122" s="154"/>
      <c r="ZD122" s="154"/>
      <c r="ZE122" s="154"/>
      <c r="ZF122" s="154"/>
      <c r="ZG122" s="154"/>
      <c r="ZH122" s="154"/>
      <c r="ZI122" s="154"/>
      <c r="ZJ122" s="154"/>
      <c r="ZK122" s="154"/>
      <c r="ZL122" s="154"/>
      <c r="ZM122" s="154"/>
      <c r="ZN122" s="154"/>
      <c r="ZO122" s="154"/>
      <c r="ZP122" s="154"/>
      <c r="ZQ122" s="154"/>
      <c r="ZR122" s="154"/>
      <c r="ZS122" s="154"/>
      <c r="ZT122" s="154"/>
      <c r="ZU122" s="154"/>
      <c r="ZV122" s="154"/>
      <c r="ZW122" s="154"/>
      <c r="ZX122" s="154"/>
      <c r="ZY122" s="154"/>
      <c r="ZZ122" s="154"/>
      <c r="AAA122" s="154"/>
      <c r="AAB122" s="154"/>
      <c r="AAC122" s="154"/>
      <c r="AAD122" s="154"/>
      <c r="AAE122" s="154"/>
      <c r="AAF122" s="154"/>
      <c r="AAG122" s="154"/>
      <c r="AAH122" s="154"/>
      <c r="AAI122" s="154"/>
      <c r="AAJ122" s="154"/>
      <c r="AAK122" s="154"/>
      <c r="AAL122" s="154"/>
      <c r="AAM122" s="154"/>
      <c r="AAN122" s="154"/>
      <c r="AAO122" s="154"/>
      <c r="AAP122" s="154"/>
      <c r="AAQ122" s="154"/>
      <c r="AAR122" s="154"/>
      <c r="AAS122" s="154"/>
      <c r="AAT122" s="154"/>
      <c r="AAU122" s="154"/>
      <c r="AAV122" s="154"/>
      <c r="AAW122" s="154"/>
      <c r="AAX122" s="154"/>
      <c r="AAY122" s="154"/>
      <c r="AAZ122" s="154"/>
      <c r="ABA122" s="154"/>
      <c r="ABB122" s="154"/>
      <c r="ABC122" s="154"/>
      <c r="ABD122" s="154"/>
      <c r="ABE122" s="154"/>
      <c r="ABF122" s="154"/>
      <c r="ABG122" s="154"/>
      <c r="ABH122" s="154"/>
      <c r="ABI122" s="154"/>
      <c r="ABJ122" s="154"/>
      <c r="ABK122" s="154"/>
      <c r="ABL122" s="154"/>
      <c r="ABM122" s="154"/>
      <c r="ABN122" s="154"/>
      <c r="ABO122" s="154"/>
      <c r="ABP122" s="154"/>
      <c r="ABQ122" s="154"/>
      <c r="ABR122" s="154"/>
      <c r="ABS122" s="154"/>
      <c r="ABT122" s="154"/>
      <c r="ABU122" s="154"/>
      <c r="ABV122" s="154"/>
      <c r="ABW122" s="154"/>
      <c r="ABX122" s="154"/>
      <c r="ABY122" s="154"/>
      <c r="ABZ122" s="154"/>
      <c r="ACA122" s="154"/>
      <c r="ACB122" s="154"/>
      <c r="ACC122" s="154"/>
      <c r="ACD122" s="154"/>
      <c r="ACE122" s="154"/>
      <c r="ACF122" s="154"/>
      <c r="ACG122" s="154"/>
      <c r="ACH122" s="154"/>
      <c r="ACI122" s="154"/>
      <c r="ACJ122" s="154"/>
      <c r="ACK122" s="154"/>
      <c r="ACL122" s="154"/>
      <c r="ACM122" s="154"/>
      <c r="ACN122" s="154"/>
      <c r="ACO122" s="154"/>
      <c r="ACP122" s="154"/>
      <c r="ACQ122" s="154"/>
      <c r="ACR122" s="154"/>
      <c r="ACS122" s="154"/>
      <c r="ACT122" s="154"/>
      <c r="ACU122" s="154"/>
      <c r="ACV122" s="154"/>
      <c r="ACW122" s="154"/>
      <c r="ACX122" s="154"/>
      <c r="ACY122" s="154"/>
      <c r="ACZ122" s="154"/>
      <c r="ADA122" s="154"/>
      <c r="ADB122" s="154"/>
      <c r="ADC122" s="154"/>
      <c r="ADD122" s="154"/>
      <c r="ADE122" s="154"/>
      <c r="ADF122" s="154"/>
      <c r="ADG122" s="154"/>
      <c r="ADH122" s="154"/>
      <c r="ADI122" s="154"/>
      <c r="ADJ122" s="154"/>
      <c r="ADK122" s="154"/>
      <c r="ADL122" s="154"/>
      <c r="ADM122" s="154"/>
      <c r="ADN122" s="154"/>
      <c r="ADO122" s="154"/>
      <c r="ADP122" s="154"/>
      <c r="ADQ122" s="154"/>
      <c r="ADR122" s="154"/>
      <c r="ADS122" s="154"/>
      <c r="ADT122" s="154"/>
      <c r="ADU122" s="154"/>
      <c r="ADV122" s="154"/>
      <c r="ADW122" s="154"/>
      <c r="ADX122" s="154"/>
      <c r="ADY122" s="154"/>
      <c r="ADZ122" s="154"/>
      <c r="AEA122" s="154"/>
      <c r="AEB122" s="154"/>
      <c r="AEC122" s="154"/>
      <c r="AED122" s="154"/>
      <c r="AEE122" s="154"/>
      <c r="AEF122" s="154"/>
      <c r="AEG122" s="154"/>
      <c r="AEH122" s="154"/>
      <c r="AEI122" s="154"/>
      <c r="AEJ122" s="154"/>
      <c r="AEK122" s="154"/>
      <c r="AEL122" s="154"/>
      <c r="AEM122" s="154"/>
      <c r="AEN122" s="154"/>
      <c r="AEO122" s="154"/>
      <c r="AEP122" s="154"/>
      <c r="AEQ122" s="154"/>
      <c r="AER122" s="154"/>
      <c r="AES122" s="154"/>
      <c r="AET122" s="154"/>
      <c r="AEU122" s="154"/>
      <c r="AEV122" s="154"/>
      <c r="AEW122" s="154"/>
      <c r="AEX122" s="154"/>
      <c r="AEY122" s="154"/>
      <c r="AEZ122" s="154"/>
      <c r="AFA122" s="154"/>
      <c r="AFB122" s="154"/>
      <c r="AFC122" s="154"/>
      <c r="AFD122" s="154"/>
      <c r="AFE122" s="154"/>
      <c r="AFF122" s="154"/>
      <c r="AFG122" s="154"/>
      <c r="AFH122" s="154"/>
      <c r="AFI122" s="154"/>
      <c r="AFJ122" s="154"/>
      <c r="AFK122" s="154"/>
      <c r="AFL122" s="154"/>
      <c r="AFM122" s="154"/>
      <c r="AFN122" s="154"/>
      <c r="AFO122" s="154"/>
      <c r="AFP122" s="154"/>
      <c r="AFQ122" s="154"/>
      <c r="AFR122" s="154"/>
      <c r="AFS122" s="154"/>
      <c r="AFT122" s="154"/>
      <c r="AFU122" s="154"/>
      <c r="AFV122" s="154"/>
      <c r="AFW122" s="154"/>
      <c r="AFX122" s="154"/>
      <c r="AFY122" s="154"/>
      <c r="AFZ122" s="154"/>
      <c r="AGA122" s="154"/>
      <c r="AGB122" s="154"/>
      <c r="AGC122" s="154"/>
      <c r="AGD122" s="154"/>
      <c r="AGE122" s="154"/>
      <c r="AGF122" s="154"/>
      <c r="AGG122" s="154"/>
      <c r="AGH122" s="154"/>
      <c r="AGI122" s="154"/>
      <c r="AGJ122" s="154"/>
      <c r="AGK122" s="154"/>
      <c r="AGL122" s="154"/>
      <c r="AGM122" s="154"/>
      <c r="AGN122" s="154"/>
      <c r="AGO122" s="154"/>
      <c r="AGP122" s="154"/>
      <c r="AGQ122" s="154"/>
      <c r="AGR122" s="154"/>
      <c r="AGS122" s="154"/>
      <c r="AGT122" s="154"/>
      <c r="AGU122" s="154"/>
      <c r="AGV122" s="154"/>
      <c r="AGW122" s="154"/>
      <c r="AGX122" s="154"/>
      <c r="AGY122" s="154"/>
      <c r="AGZ122" s="154"/>
      <c r="AHA122" s="154"/>
      <c r="AHB122" s="154"/>
      <c r="AHC122" s="154"/>
      <c r="AHD122" s="154"/>
      <c r="AHE122" s="154"/>
      <c r="AHF122" s="154"/>
      <c r="AHG122" s="154"/>
      <c r="AHH122" s="154"/>
      <c r="AHI122" s="154"/>
      <c r="AHJ122" s="154"/>
      <c r="AHK122" s="154"/>
      <c r="AHL122" s="154"/>
      <c r="AHM122" s="154"/>
      <c r="AHN122" s="154"/>
      <c r="AHO122" s="154"/>
      <c r="AHP122" s="154"/>
      <c r="AHQ122" s="154"/>
      <c r="AHR122" s="154"/>
      <c r="AHS122" s="154"/>
      <c r="AHT122" s="154"/>
      <c r="AHU122" s="154"/>
      <c r="AHV122" s="154"/>
      <c r="AHW122" s="154"/>
      <c r="AHX122" s="154"/>
      <c r="AHY122" s="154"/>
      <c r="AHZ122" s="154"/>
      <c r="AIA122" s="154"/>
      <c r="AIB122" s="154"/>
      <c r="AIC122" s="154"/>
      <c r="AID122" s="154"/>
      <c r="AIE122" s="154"/>
      <c r="AIF122" s="154"/>
      <c r="AIG122" s="154"/>
      <c r="AIH122" s="154"/>
      <c r="AII122" s="154"/>
      <c r="AIJ122" s="154"/>
      <c r="AIK122" s="154"/>
      <c r="AIL122" s="154"/>
      <c r="AIM122" s="154"/>
      <c r="AIN122" s="154"/>
      <c r="AIO122" s="154"/>
      <c r="AIP122" s="154"/>
      <c r="AIQ122" s="154"/>
      <c r="AIR122" s="154"/>
      <c r="AIS122" s="154"/>
      <c r="AIT122" s="154"/>
      <c r="AIU122" s="154"/>
      <c r="AIV122" s="154"/>
      <c r="AIW122" s="154"/>
      <c r="AIX122" s="154"/>
      <c r="AIY122" s="154"/>
      <c r="AIZ122" s="154"/>
      <c r="AJA122" s="154"/>
      <c r="AJB122" s="154"/>
      <c r="AJC122" s="154"/>
      <c r="AJD122" s="154"/>
      <c r="AJE122" s="154"/>
      <c r="AJF122" s="154"/>
      <c r="AJG122" s="154"/>
      <c r="AJH122" s="154"/>
      <c r="AJI122" s="154"/>
      <c r="AJJ122" s="154"/>
      <c r="AJK122" s="154"/>
      <c r="AJL122" s="154"/>
      <c r="AJM122" s="154"/>
      <c r="AJN122" s="154"/>
      <c r="AJO122" s="154"/>
      <c r="AJP122" s="154"/>
      <c r="AJQ122" s="154"/>
      <c r="AJR122" s="154"/>
      <c r="AJS122" s="154"/>
      <c r="AJT122" s="154"/>
      <c r="AJU122" s="154"/>
      <c r="AJV122" s="154"/>
      <c r="AJW122" s="154"/>
      <c r="AJX122" s="154"/>
      <c r="AJY122" s="154"/>
      <c r="AJZ122" s="154"/>
      <c r="AKA122" s="154"/>
      <c r="AKB122" s="154"/>
      <c r="AKC122" s="154"/>
      <c r="AKD122" s="154"/>
      <c r="AKE122" s="154"/>
      <c r="AKF122" s="154"/>
      <c r="AKG122" s="154"/>
      <c r="AKH122" s="154"/>
      <c r="AKI122" s="154"/>
      <c r="AKJ122" s="154"/>
      <c r="AKK122" s="154"/>
      <c r="AKL122" s="154"/>
      <c r="AKM122" s="154"/>
      <c r="AKN122" s="154"/>
      <c r="AKO122" s="154"/>
      <c r="AKP122" s="154"/>
      <c r="AKQ122" s="154"/>
      <c r="AKR122" s="154"/>
      <c r="AKS122" s="154"/>
      <c r="AKT122" s="154"/>
      <c r="AKU122" s="154"/>
      <c r="AKV122" s="154"/>
      <c r="AKW122" s="154"/>
      <c r="AKX122" s="154"/>
      <c r="AKY122" s="154"/>
      <c r="AKZ122" s="154"/>
      <c r="ALA122" s="154"/>
      <c r="ALB122" s="154"/>
      <c r="ALC122" s="154"/>
      <c r="ALD122" s="154"/>
      <c r="ALE122" s="154"/>
      <c r="ALF122" s="154"/>
      <c r="ALG122" s="154"/>
      <c r="ALH122" s="154"/>
      <c r="ALI122" s="154"/>
      <c r="ALJ122" s="154"/>
      <c r="ALK122" s="154"/>
      <c r="ALL122" s="154"/>
      <c r="ALM122" s="154"/>
      <c r="ALN122" s="154"/>
      <c r="ALO122" s="154"/>
      <c r="ALP122" s="154"/>
      <c r="ALQ122" s="154"/>
      <c r="ALR122" s="154"/>
      <c r="ALS122" s="154"/>
      <c r="ALT122" s="154"/>
      <c r="ALU122" s="154"/>
      <c r="ALV122" s="154"/>
      <c r="ALW122" s="154"/>
      <c r="ALX122" s="154"/>
      <c r="ALY122" s="154"/>
      <c r="ALZ122" s="154"/>
      <c r="AMA122" s="154"/>
      <c r="AMB122" s="154"/>
      <c r="AMC122" s="154"/>
      <c r="AMD122" s="154"/>
      <c r="AME122" s="154"/>
      <c r="AMF122" s="154"/>
      <c r="AMG122" s="154"/>
      <c r="AMH122" s="154"/>
      <c r="AMI122" s="154"/>
    </row>
    <row r="123" spans="1:1023" ht="12.75" hidden="1" customHeight="1" x14ac:dyDescent="0.2">
      <c r="A123" s="200">
        <v>9</v>
      </c>
      <c r="B123" s="314" t="s">
        <v>180</v>
      </c>
      <c r="C123" s="314"/>
      <c r="D123" s="314"/>
      <c r="E123" s="314"/>
      <c r="F123" s="314"/>
      <c r="G123" s="314"/>
      <c r="H123" s="314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205"/>
      <c r="AE123" s="206"/>
      <c r="AF123" s="206"/>
      <c r="AG123" s="206"/>
      <c r="AH123" s="190"/>
      <c r="AI123" s="205"/>
      <c r="AJ123" s="206"/>
      <c r="AK123" s="206"/>
      <c r="AL123" s="206"/>
      <c r="AM123" s="191"/>
      <c r="AN123" s="205"/>
      <c r="AO123" s="206"/>
      <c r="AP123" s="206"/>
      <c r="AQ123" s="206"/>
      <c r="AR123" s="190"/>
      <c r="AS123" s="205"/>
      <c r="AT123" s="206"/>
      <c r="AU123" s="206"/>
      <c r="AV123" s="206"/>
      <c r="AW123" s="190"/>
      <c r="AX123" s="205"/>
      <c r="AY123" s="206"/>
      <c r="AZ123" s="206"/>
      <c r="BA123" s="206"/>
      <c r="BB123" s="190"/>
      <c r="BC123" s="205"/>
      <c r="BD123" s="206"/>
      <c r="BE123" s="206"/>
      <c r="BF123" s="206"/>
      <c r="BG123" s="190"/>
      <c r="BH123" s="205"/>
      <c r="BI123" s="206"/>
      <c r="BJ123" s="206"/>
      <c r="BK123" s="206"/>
      <c r="BL123" s="190"/>
      <c r="BM123" s="205"/>
      <c r="BN123" s="206"/>
      <c r="BO123" s="206"/>
      <c r="BP123" s="206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  <c r="CN123" s="154"/>
      <c r="CO123" s="154"/>
      <c r="CP123" s="154"/>
      <c r="CQ123" s="154"/>
      <c r="CR123" s="154"/>
      <c r="CS123" s="154"/>
      <c r="CT123" s="154"/>
      <c r="CU123" s="154"/>
      <c r="CV123" s="154"/>
      <c r="CW123" s="154"/>
      <c r="CX123" s="154"/>
      <c r="CY123" s="154"/>
      <c r="CZ123" s="154"/>
      <c r="DA123" s="154"/>
      <c r="DB123" s="154"/>
      <c r="DC123" s="154"/>
      <c r="DD123" s="154"/>
      <c r="DE123" s="154"/>
      <c r="DF123" s="154"/>
      <c r="DG123" s="154"/>
      <c r="DH123" s="154"/>
      <c r="DI123" s="154"/>
      <c r="DJ123" s="154"/>
      <c r="DK123" s="154"/>
      <c r="DL123" s="154"/>
      <c r="DM123" s="154"/>
      <c r="DN123" s="154"/>
      <c r="DO123" s="154"/>
      <c r="DP123" s="154"/>
      <c r="DQ123" s="154"/>
      <c r="DR123" s="154"/>
      <c r="DS123" s="154"/>
      <c r="DT123" s="154"/>
      <c r="DU123" s="154"/>
      <c r="DV123" s="154"/>
      <c r="DW123" s="154"/>
      <c r="DX123" s="154"/>
      <c r="DY123" s="154"/>
      <c r="DZ123" s="154"/>
      <c r="EA123" s="154"/>
      <c r="EB123" s="154"/>
      <c r="EC123" s="154"/>
      <c r="ED123" s="154"/>
      <c r="EE123" s="154"/>
      <c r="EF123" s="154"/>
      <c r="EG123" s="154"/>
      <c r="EH123" s="154"/>
      <c r="EI123" s="154"/>
      <c r="EJ123" s="154"/>
      <c r="EK123" s="154"/>
      <c r="EL123" s="154"/>
      <c r="EM123" s="154"/>
      <c r="EN123" s="154"/>
      <c r="EO123" s="154"/>
      <c r="EP123" s="154"/>
      <c r="EQ123" s="154"/>
      <c r="ER123" s="154"/>
      <c r="ES123" s="154"/>
      <c r="ET123" s="154"/>
      <c r="EU123" s="154"/>
      <c r="EV123" s="154"/>
      <c r="EW123" s="154"/>
      <c r="EX123" s="154"/>
      <c r="EY123" s="154"/>
      <c r="EZ123" s="154"/>
      <c r="FA123" s="154"/>
      <c r="FB123" s="154"/>
      <c r="FC123" s="154"/>
      <c r="FD123" s="154"/>
      <c r="FE123" s="154"/>
      <c r="FF123" s="154"/>
      <c r="FG123" s="154"/>
      <c r="FH123" s="154"/>
      <c r="FI123" s="154"/>
      <c r="FJ123" s="154"/>
      <c r="FK123" s="154"/>
      <c r="FL123" s="154"/>
      <c r="FM123" s="154"/>
      <c r="FN123" s="154"/>
      <c r="FO123" s="154"/>
      <c r="FP123" s="154"/>
      <c r="FQ123" s="154"/>
      <c r="FR123" s="154"/>
      <c r="FS123" s="154"/>
      <c r="FT123" s="154"/>
      <c r="FU123" s="154"/>
      <c r="FV123" s="154"/>
      <c r="FW123" s="154"/>
      <c r="FX123" s="154"/>
      <c r="FY123" s="154"/>
      <c r="FZ123" s="154"/>
      <c r="GA123" s="154"/>
      <c r="GB123" s="154"/>
      <c r="GC123" s="154"/>
      <c r="GD123" s="154"/>
      <c r="GE123" s="154"/>
      <c r="GF123" s="154"/>
      <c r="GG123" s="154"/>
      <c r="GH123" s="154"/>
      <c r="GI123" s="154"/>
      <c r="GJ123" s="154"/>
      <c r="GK123" s="154"/>
      <c r="GL123" s="154"/>
      <c r="GM123" s="154"/>
      <c r="GN123" s="154"/>
      <c r="GO123" s="154"/>
      <c r="GP123" s="154"/>
      <c r="GQ123" s="154"/>
      <c r="GR123" s="154"/>
      <c r="GS123" s="154"/>
      <c r="GT123" s="154"/>
      <c r="GU123" s="154"/>
      <c r="GV123" s="154"/>
      <c r="GW123" s="154"/>
      <c r="GX123" s="154"/>
      <c r="GY123" s="154"/>
      <c r="GZ123" s="154"/>
      <c r="HA123" s="154"/>
      <c r="HB123" s="154"/>
      <c r="HC123" s="154"/>
      <c r="HD123" s="154"/>
      <c r="HE123" s="154"/>
      <c r="HF123" s="154"/>
      <c r="HG123" s="154"/>
      <c r="HH123" s="154"/>
      <c r="HI123" s="154"/>
      <c r="HJ123" s="154"/>
      <c r="HK123" s="154"/>
      <c r="HL123" s="154"/>
      <c r="HM123" s="154"/>
      <c r="HN123" s="154"/>
      <c r="HO123" s="154"/>
      <c r="HP123" s="154"/>
      <c r="HQ123" s="154"/>
      <c r="HR123" s="154"/>
      <c r="HS123" s="154"/>
      <c r="HT123" s="154"/>
      <c r="HU123" s="154"/>
      <c r="HV123" s="154"/>
      <c r="HW123" s="154"/>
      <c r="HX123" s="154"/>
      <c r="HY123" s="154"/>
      <c r="HZ123" s="154"/>
      <c r="IA123" s="154"/>
      <c r="IB123" s="154"/>
      <c r="IC123" s="154"/>
      <c r="ID123" s="154"/>
      <c r="IE123" s="154"/>
      <c r="IF123" s="154"/>
      <c r="IG123" s="154"/>
      <c r="IH123" s="154"/>
      <c r="II123" s="154"/>
      <c r="IJ123" s="154"/>
      <c r="IK123" s="154"/>
      <c r="IL123" s="154"/>
      <c r="IM123" s="154"/>
      <c r="IN123" s="154"/>
      <c r="IO123" s="154"/>
      <c r="IP123" s="154"/>
      <c r="IQ123" s="154"/>
      <c r="IR123" s="154"/>
      <c r="IS123" s="154"/>
      <c r="IT123" s="154"/>
      <c r="IU123" s="154"/>
      <c r="IV123" s="154"/>
      <c r="IW123" s="154"/>
      <c r="IX123" s="154"/>
      <c r="IY123" s="154"/>
      <c r="IZ123" s="154"/>
      <c r="JA123" s="154"/>
      <c r="JB123" s="154"/>
      <c r="JC123" s="154"/>
      <c r="JD123" s="154"/>
      <c r="JE123" s="154"/>
      <c r="JF123" s="154"/>
      <c r="JG123" s="154"/>
      <c r="JH123" s="154"/>
      <c r="JI123" s="154"/>
      <c r="JJ123" s="154"/>
      <c r="JK123" s="154"/>
      <c r="JL123" s="154"/>
      <c r="JM123" s="154"/>
      <c r="JN123" s="154"/>
      <c r="JO123" s="154"/>
      <c r="JP123" s="154"/>
      <c r="JQ123" s="154"/>
      <c r="JR123" s="154"/>
      <c r="JS123" s="154"/>
      <c r="JT123" s="154"/>
      <c r="JU123" s="154"/>
      <c r="JV123" s="154"/>
      <c r="JW123" s="154"/>
      <c r="JX123" s="154"/>
      <c r="JY123" s="154"/>
      <c r="JZ123" s="154"/>
      <c r="KA123" s="154"/>
      <c r="KB123" s="154"/>
      <c r="KC123" s="154"/>
      <c r="KD123" s="154"/>
      <c r="KE123" s="154"/>
      <c r="KF123" s="154"/>
      <c r="KG123" s="154"/>
      <c r="KH123" s="154"/>
      <c r="KI123" s="154"/>
      <c r="KJ123" s="154"/>
      <c r="KK123" s="154"/>
      <c r="KL123" s="154"/>
      <c r="KM123" s="154"/>
      <c r="KN123" s="154"/>
      <c r="KO123" s="154"/>
      <c r="KP123" s="154"/>
      <c r="KQ123" s="154"/>
      <c r="KR123" s="154"/>
      <c r="KS123" s="154"/>
      <c r="KT123" s="154"/>
      <c r="KU123" s="154"/>
      <c r="KV123" s="154"/>
      <c r="KW123" s="154"/>
      <c r="KX123" s="154"/>
      <c r="KY123" s="154"/>
      <c r="KZ123" s="154"/>
      <c r="LA123" s="154"/>
      <c r="LB123" s="154"/>
      <c r="LC123" s="154"/>
      <c r="LD123" s="154"/>
      <c r="LE123" s="154"/>
      <c r="LF123" s="154"/>
      <c r="LG123" s="154"/>
      <c r="LH123" s="154"/>
      <c r="LI123" s="154"/>
      <c r="LJ123" s="154"/>
      <c r="LK123" s="154"/>
      <c r="LL123" s="154"/>
      <c r="LM123" s="154"/>
      <c r="LN123" s="154"/>
      <c r="LO123" s="154"/>
      <c r="LP123" s="154"/>
      <c r="LQ123" s="154"/>
      <c r="LR123" s="154"/>
      <c r="LS123" s="154"/>
      <c r="LT123" s="154"/>
      <c r="LU123" s="154"/>
      <c r="LV123" s="154"/>
      <c r="LW123" s="154"/>
      <c r="LX123" s="154"/>
      <c r="LY123" s="154"/>
      <c r="LZ123" s="154"/>
      <c r="MA123" s="154"/>
      <c r="MB123" s="154"/>
      <c r="MC123" s="154"/>
      <c r="MD123" s="154"/>
      <c r="ME123" s="154"/>
      <c r="MF123" s="154"/>
      <c r="MG123" s="154"/>
      <c r="MH123" s="154"/>
      <c r="MI123" s="154"/>
      <c r="MJ123" s="154"/>
      <c r="MK123" s="154"/>
      <c r="ML123" s="154"/>
      <c r="MM123" s="154"/>
      <c r="MN123" s="154"/>
      <c r="MO123" s="154"/>
      <c r="MP123" s="154"/>
      <c r="MQ123" s="154"/>
      <c r="MR123" s="154"/>
      <c r="MS123" s="154"/>
      <c r="MT123" s="154"/>
      <c r="MU123" s="154"/>
      <c r="MV123" s="154"/>
      <c r="MW123" s="154"/>
      <c r="MX123" s="154"/>
      <c r="MY123" s="154"/>
      <c r="MZ123" s="154"/>
      <c r="NA123" s="154"/>
      <c r="NB123" s="154"/>
      <c r="NC123" s="154"/>
      <c r="ND123" s="154"/>
      <c r="NE123" s="154"/>
      <c r="NF123" s="154"/>
      <c r="NG123" s="154"/>
      <c r="NH123" s="154"/>
      <c r="NI123" s="154"/>
      <c r="NJ123" s="154"/>
      <c r="NK123" s="154"/>
      <c r="NL123" s="154"/>
      <c r="NM123" s="154"/>
      <c r="NN123" s="154"/>
      <c r="NO123" s="154"/>
      <c r="NP123" s="154"/>
      <c r="NQ123" s="154"/>
      <c r="NR123" s="154"/>
      <c r="NS123" s="154"/>
      <c r="NT123" s="154"/>
      <c r="NU123" s="154"/>
      <c r="NV123" s="154"/>
      <c r="NW123" s="154"/>
      <c r="NX123" s="154"/>
      <c r="NY123" s="154"/>
      <c r="NZ123" s="154"/>
      <c r="OA123" s="154"/>
      <c r="OB123" s="154"/>
      <c r="OC123" s="154"/>
      <c r="OD123" s="154"/>
      <c r="OE123" s="154"/>
      <c r="OF123" s="154"/>
      <c r="OG123" s="154"/>
      <c r="OH123" s="154"/>
      <c r="OI123" s="154"/>
      <c r="OJ123" s="154"/>
      <c r="OK123" s="154"/>
      <c r="OL123" s="154"/>
      <c r="OM123" s="154"/>
      <c r="ON123" s="154"/>
      <c r="OO123" s="154"/>
      <c r="OP123" s="154"/>
      <c r="OQ123" s="154"/>
      <c r="OR123" s="154"/>
      <c r="OS123" s="154"/>
      <c r="OT123" s="154"/>
      <c r="OU123" s="154"/>
      <c r="OV123" s="154"/>
      <c r="OW123" s="154"/>
      <c r="OX123" s="154"/>
      <c r="OY123" s="154"/>
      <c r="OZ123" s="154"/>
      <c r="PA123" s="154"/>
      <c r="PB123" s="154"/>
      <c r="PC123" s="154"/>
      <c r="PD123" s="154"/>
      <c r="PE123" s="154"/>
      <c r="PF123" s="154"/>
      <c r="PG123" s="154"/>
      <c r="PH123" s="154"/>
      <c r="PI123" s="154"/>
      <c r="PJ123" s="154"/>
      <c r="PK123" s="154"/>
      <c r="PL123" s="154"/>
      <c r="PM123" s="154"/>
      <c r="PN123" s="154"/>
      <c r="PO123" s="154"/>
      <c r="PP123" s="154"/>
      <c r="PQ123" s="154"/>
      <c r="PR123" s="154"/>
      <c r="PS123" s="154"/>
      <c r="PT123" s="154"/>
      <c r="PU123" s="154"/>
      <c r="PV123" s="154"/>
      <c r="PW123" s="154"/>
      <c r="PX123" s="154"/>
      <c r="PY123" s="154"/>
      <c r="PZ123" s="154"/>
      <c r="QA123" s="154"/>
      <c r="QB123" s="154"/>
      <c r="QC123" s="154"/>
      <c r="QD123" s="154"/>
      <c r="QE123" s="154"/>
      <c r="QF123" s="154"/>
      <c r="QG123" s="154"/>
      <c r="QH123" s="154"/>
      <c r="QI123" s="154"/>
      <c r="QJ123" s="154"/>
      <c r="QK123" s="154"/>
      <c r="QL123" s="154"/>
      <c r="QM123" s="154"/>
      <c r="QN123" s="154"/>
      <c r="QO123" s="154"/>
      <c r="QP123" s="154"/>
      <c r="QQ123" s="154"/>
      <c r="QR123" s="154"/>
      <c r="QS123" s="154"/>
      <c r="QT123" s="154"/>
      <c r="QU123" s="154"/>
      <c r="QV123" s="154"/>
      <c r="QW123" s="154"/>
      <c r="QX123" s="154"/>
      <c r="QY123" s="154"/>
      <c r="QZ123" s="154"/>
      <c r="RA123" s="154"/>
      <c r="RB123" s="154"/>
      <c r="RC123" s="154"/>
      <c r="RD123" s="154"/>
      <c r="RE123" s="154"/>
      <c r="RF123" s="154"/>
      <c r="RG123" s="154"/>
      <c r="RH123" s="154"/>
      <c r="RI123" s="154"/>
      <c r="RJ123" s="154"/>
      <c r="RK123" s="154"/>
      <c r="RL123" s="154"/>
      <c r="RM123" s="154"/>
      <c r="RN123" s="154"/>
      <c r="RO123" s="154"/>
      <c r="RP123" s="154"/>
      <c r="RQ123" s="154"/>
      <c r="RR123" s="154"/>
      <c r="RS123" s="154"/>
      <c r="RT123" s="154"/>
      <c r="RU123" s="154"/>
      <c r="RV123" s="154"/>
      <c r="RW123" s="154"/>
      <c r="RX123" s="154"/>
      <c r="RY123" s="154"/>
      <c r="RZ123" s="154"/>
      <c r="SA123" s="154"/>
      <c r="SB123" s="154"/>
      <c r="SC123" s="154"/>
      <c r="SD123" s="154"/>
      <c r="SE123" s="154"/>
      <c r="SF123" s="154"/>
      <c r="SG123" s="154"/>
      <c r="SH123" s="154"/>
      <c r="SI123" s="154"/>
      <c r="SJ123" s="154"/>
      <c r="SK123" s="154"/>
      <c r="SL123" s="154"/>
      <c r="SM123" s="154"/>
      <c r="SN123" s="154"/>
      <c r="SO123" s="154"/>
      <c r="SP123" s="154"/>
      <c r="SQ123" s="154"/>
      <c r="SR123" s="154"/>
      <c r="SS123" s="154"/>
      <c r="ST123" s="154"/>
      <c r="SU123" s="154"/>
      <c r="SV123" s="154"/>
      <c r="SW123" s="154"/>
      <c r="SX123" s="154"/>
      <c r="SY123" s="154"/>
      <c r="SZ123" s="154"/>
      <c r="TA123" s="154"/>
      <c r="TB123" s="154"/>
      <c r="TC123" s="154"/>
      <c r="TD123" s="154"/>
      <c r="TE123" s="154"/>
      <c r="TF123" s="154"/>
      <c r="TG123" s="154"/>
      <c r="TH123" s="154"/>
      <c r="TI123" s="154"/>
      <c r="TJ123" s="154"/>
      <c r="TK123" s="154"/>
      <c r="TL123" s="154"/>
      <c r="TM123" s="154"/>
      <c r="TN123" s="154"/>
      <c r="TO123" s="154"/>
      <c r="TP123" s="154"/>
      <c r="TQ123" s="154"/>
      <c r="TR123" s="154"/>
      <c r="TS123" s="154"/>
      <c r="TT123" s="154"/>
      <c r="TU123" s="154"/>
      <c r="TV123" s="154"/>
      <c r="TW123" s="154"/>
      <c r="TX123" s="154"/>
      <c r="TY123" s="154"/>
      <c r="TZ123" s="154"/>
      <c r="UA123" s="154"/>
      <c r="UB123" s="154"/>
      <c r="UC123" s="154"/>
      <c r="UD123" s="154"/>
      <c r="UE123" s="154"/>
      <c r="UF123" s="154"/>
      <c r="UG123" s="154"/>
      <c r="UH123" s="154"/>
      <c r="UI123" s="154"/>
      <c r="UJ123" s="154"/>
      <c r="UK123" s="154"/>
      <c r="UL123" s="154"/>
      <c r="UM123" s="154"/>
      <c r="UN123" s="154"/>
      <c r="UO123" s="154"/>
      <c r="UP123" s="154"/>
      <c r="UQ123" s="154"/>
      <c r="UR123" s="154"/>
      <c r="US123" s="154"/>
      <c r="UT123" s="154"/>
      <c r="UU123" s="154"/>
      <c r="UV123" s="154"/>
      <c r="UW123" s="154"/>
      <c r="UX123" s="154"/>
      <c r="UY123" s="154"/>
      <c r="UZ123" s="154"/>
      <c r="VA123" s="154"/>
      <c r="VB123" s="154"/>
      <c r="VC123" s="154"/>
      <c r="VD123" s="154"/>
      <c r="VE123" s="154"/>
      <c r="VF123" s="154"/>
      <c r="VG123" s="154"/>
      <c r="VH123" s="154"/>
      <c r="VI123" s="154"/>
      <c r="VJ123" s="154"/>
      <c r="VK123" s="154"/>
      <c r="VL123" s="154"/>
      <c r="VM123" s="154"/>
      <c r="VN123" s="154"/>
      <c r="VO123" s="154"/>
      <c r="VP123" s="154"/>
      <c r="VQ123" s="154"/>
      <c r="VR123" s="154"/>
      <c r="VS123" s="154"/>
      <c r="VT123" s="154"/>
      <c r="VU123" s="154"/>
      <c r="VV123" s="154"/>
      <c r="VW123" s="154"/>
      <c r="VX123" s="154"/>
      <c r="VY123" s="154"/>
      <c r="VZ123" s="154"/>
      <c r="WA123" s="154"/>
      <c r="WB123" s="154"/>
      <c r="WC123" s="154"/>
      <c r="WD123" s="154"/>
      <c r="WE123" s="154"/>
      <c r="WF123" s="154"/>
      <c r="WG123" s="154"/>
      <c r="WH123" s="154"/>
      <c r="WI123" s="154"/>
      <c r="WJ123" s="154"/>
      <c r="WK123" s="154"/>
      <c r="WL123" s="154"/>
      <c r="WM123" s="154"/>
      <c r="WN123" s="154"/>
      <c r="WO123" s="154"/>
      <c r="WP123" s="154"/>
      <c r="WQ123" s="154"/>
      <c r="WR123" s="154"/>
      <c r="WS123" s="154"/>
      <c r="WT123" s="154"/>
      <c r="WU123" s="154"/>
      <c r="WV123" s="154"/>
      <c r="WW123" s="154"/>
      <c r="WX123" s="154"/>
      <c r="WY123" s="154"/>
      <c r="WZ123" s="154"/>
      <c r="XA123" s="154"/>
      <c r="XB123" s="154"/>
      <c r="XC123" s="154"/>
      <c r="XD123" s="154"/>
      <c r="XE123" s="154"/>
      <c r="XF123" s="154"/>
      <c r="XG123" s="154"/>
      <c r="XH123" s="154"/>
      <c r="XI123" s="154"/>
      <c r="XJ123" s="154"/>
      <c r="XK123" s="154"/>
      <c r="XL123" s="154"/>
      <c r="XM123" s="154"/>
      <c r="XN123" s="154"/>
      <c r="XO123" s="154"/>
      <c r="XP123" s="154"/>
      <c r="XQ123" s="154"/>
      <c r="XR123" s="154"/>
      <c r="XS123" s="154"/>
      <c r="XT123" s="154"/>
      <c r="XU123" s="154"/>
      <c r="XV123" s="154"/>
      <c r="XW123" s="154"/>
      <c r="XX123" s="154"/>
      <c r="XY123" s="154"/>
      <c r="XZ123" s="154"/>
      <c r="YA123" s="154"/>
      <c r="YB123" s="154"/>
      <c r="YC123" s="154"/>
      <c r="YD123" s="154"/>
      <c r="YE123" s="154"/>
      <c r="YF123" s="154"/>
      <c r="YG123" s="154"/>
      <c r="YH123" s="154"/>
      <c r="YI123" s="154"/>
      <c r="YJ123" s="154"/>
      <c r="YK123" s="154"/>
      <c r="YL123" s="154"/>
      <c r="YM123" s="154"/>
      <c r="YN123" s="154"/>
      <c r="YO123" s="154"/>
      <c r="YP123" s="154"/>
      <c r="YQ123" s="154"/>
      <c r="YR123" s="154"/>
      <c r="YS123" s="154"/>
      <c r="YT123" s="154"/>
      <c r="YU123" s="154"/>
      <c r="YV123" s="154"/>
      <c r="YW123" s="154"/>
      <c r="YX123" s="154"/>
      <c r="YY123" s="154"/>
      <c r="YZ123" s="154"/>
      <c r="ZA123" s="154"/>
      <c r="ZB123" s="154"/>
      <c r="ZC123" s="154"/>
      <c r="ZD123" s="154"/>
      <c r="ZE123" s="154"/>
      <c r="ZF123" s="154"/>
      <c r="ZG123" s="154"/>
      <c r="ZH123" s="154"/>
      <c r="ZI123" s="154"/>
      <c r="ZJ123" s="154"/>
      <c r="ZK123" s="154"/>
      <c r="ZL123" s="154"/>
      <c r="ZM123" s="154"/>
      <c r="ZN123" s="154"/>
      <c r="ZO123" s="154"/>
      <c r="ZP123" s="154"/>
      <c r="ZQ123" s="154"/>
      <c r="ZR123" s="154"/>
      <c r="ZS123" s="154"/>
      <c r="ZT123" s="154"/>
      <c r="ZU123" s="154"/>
      <c r="ZV123" s="154"/>
      <c r="ZW123" s="154"/>
      <c r="ZX123" s="154"/>
      <c r="ZY123" s="154"/>
      <c r="ZZ123" s="154"/>
      <c r="AAA123" s="154"/>
      <c r="AAB123" s="154"/>
      <c r="AAC123" s="154"/>
      <c r="AAD123" s="154"/>
      <c r="AAE123" s="154"/>
      <c r="AAF123" s="154"/>
      <c r="AAG123" s="154"/>
      <c r="AAH123" s="154"/>
      <c r="AAI123" s="154"/>
      <c r="AAJ123" s="154"/>
      <c r="AAK123" s="154"/>
      <c r="AAL123" s="154"/>
      <c r="AAM123" s="154"/>
      <c r="AAN123" s="154"/>
      <c r="AAO123" s="154"/>
      <c r="AAP123" s="154"/>
      <c r="AAQ123" s="154"/>
      <c r="AAR123" s="154"/>
      <c r="AAS123" s="154"/>
      <c r="AAT123" s="154"/>
      <c r="AAU123" s="154"/>
      <c r="AAV123" s="154"/>
      <c r="AAW123" s="154"/>
      <c r="AAX123" s="154"/>
      <c r="AAY123" s="154"/>
      <c r="AAZ123" s="154"/>
      <c r="ABA123" s="154"/>
      <c r="ABB123" s="154"/>
      <c r="ABC123" s="154"/>
      <c r="ABD123" s="154"/>
      <c r="ABE123" s="154"/>
      <c r="ABF123" s="154"/>
      <c r="ABG123" s="154"/>
      <c r="ABH123" s="154"/>
      <c r="ABI123" s="154"/>
      <c r="ABJ123" s="154"/>
      <c r="ABK123" s="154"/>
      <c r="ABL123" s="154"/>
      <c r="ABM123" s="154"/>
      <c r="ABN123" s="154"/>
      <c r="ABO123" s="154"/>
      <c r="ABP123" s="154"/>
      <c r="ABQ123" s="154"/>
      <c r="ABR123" s="154"/>
      <c r="ABS123" s="154"/>
      <c r="ABT123" s="154"/>
      <c r="ABU123" s="154"/>
      <c r="ABV123" s="154"/>
      <c r="ABW123" s="154"/>
      <c r="ABX123" s="154"/>
      <c r="ABY123" s="154"/>
      <c r="ABZ123" s="154"/>
      <c r="ACA123" s="154"/>
      <c r="ACB123" s="154"/>
      <c r="ACC123" s="154"/>
      <c r="ACD123" s="154"/>
      <c r="ACE123" s="154"/>
      <c r="ACF123" s="154"/>
      <c r="ACG123" s="154"/>
      <c r="ACH123" s="154"/>
      <c r="ACI123" s="154"/>
      <c r="ACJ123" s="154"/>
      <c r="ACK123" s="154"/>
      <c r="ACL123" s="154"/>
      <c r="ACM123" s="154"/>
      <c r="ACN123" s="154"/>
      <c r="ACO123" s="154"/>
      <c r="ACP123" s="154"/>
      <c r="ACQ123" s="154"/>
      <c r="ACR123" s="154"/>
      <c r="ACS123" s="154"/>
      <c r="ACT123" s="154"/>
      <c r="ACU123" s="154"/>
      <c r="ACV123" s="154"/>
      <c r="ACW123" s="154"/>
      <c r="ACX123" s="154"/>
      <c r="ACY123" s="154"/>
      <c r="ACZ123" s="154"/>
      <c r="ADA123" s="154"/>
      <c r="ADB123" s="154"/>
      <c r="ADC123" s="154"/>
      <c r="ADD123" s="154"/>
      <c r="ADE123" s="154"/>
      <c r="ADF123" s="154"/>
      <c r="ADG123" s="154"/>
      <c r="ADH123" s="154"/>
      <c r="ADI123" s="154"/>
      <c r="ADJ123" s="154"/>
      <c r="ADK123" s="154"/>
      <c r="ADL123" s="154"/>
      <c r="ADM123" s="154"/>
      <c r="ADN123" s="154"/>
      <c r="ADO123" s="154"/>
      <c r="ADP123" s="154"/>
      <c r="ADQ123" s="154"/>
      <c r="ADR123" s="154"/>
      <c r="ADS123" s="154"/>
      <c r="ADT123" s="154"/>
      <c r="ADU123" s="154"/>
      <c r="ADV123" s="154"/>
      <c r="ADW123" s="154"/>
      <c r="ADX123" s="154"/>
      <c r="ADY123" s="154"/>
      <c r="ADZ123" s="154"/>
      <c r="AEA123" s="154"/>
      <c r="AEB123" s="154"/>
      <c r="AEC123" s="154"/>
      <c r="AED123" s="154"/>
      <c r="AEE123" s="154"/>
      <c r="AEF123" s="154"/>
      <c r="AEG123" s="154"/>
      <c r="AEH123" s="154"/>
      <c r="AEI123" s="154"/>
      <c r="AEJ123" s="154"/>
      <c r="AEK123" s="154"/>
      <c r="AEL123" s="154"/>
      <c r="AEM123" s="154"/>
      <c r="AEN123" s="154"/>
      <c r="AEO123" s="154"/>
      <c r="AEP123" s="154"/>
      <c r="AEQ123" s="154"/>
      <c r="AER123" s="154"/>
      <c r="AES123" s="154"/>
      <c r="AET123" s="154"/>
      <c r="AEU123" s="154"/>
      <c r="AEV123" s="154"/>
      <c r="AEW123" s="154"/>
      <c r="AEX123" s="154"/>
      <c r="AEY123" s="154"/>
      <c r="AEZ123" s="154"/>
      <c r="AFA123" s="154"/>
      <c r="AFB123" s="154"/>
      <c r="AFC123" s="154"/>
      <c r="AFD123" s="154"/>
      <c r="AFE123" s="154"/>
      <c r="AFF123" s="154"/>
      <c r="AFG123" s="154"/>
      <c r="AFH123" s="154"/>
      <c r="AFI123" s="154"/>
      <c r="AFJ123" s="154"/>
      <c r="AFK123" s="154"/>
      <c r="AFL123" s="154"/>
      <c r="AFM123" s="154"/>
      <c r="AFN123" s="154"/>
      <c r="AFO123" s="154"/>
      <c r="AFP123" s="154"/>
      <c r="AFQ123" s="154"/>
      <c r="AFR123" s="154"/>
      <c r="AFS123" s="154"/>
      <c r="AFT123" s="154"/>
      <c r="AFU123" s="154"/>
      <c r="AFV123" s="154"/>
      <c r="AFW123" s="154"/>
      <c r="AFX123" s="154"/>
      <c r="AFY123" s="154"/>
      <c r="AFZ123" s="154"/>
      <c r="AGA123" s="154"/>
      <c r="AGB123" s="154"/>
      <c r="AGC123" s="154"/>
      <c r="AGD123" s="154"/>
      <c r="AGE123" s="154"/>
      <c r="AGF123" s="154"/>
      <c r="AGG123" s="154"/>
      <c r="AGH123" s="154"/>
      <c r="AGI123" s="154"/>
      <c r="AGJ123" s="154"/>
      <c r="AGK123" s="154"/>
      <c r="AGL123" s="154"/>
      <c r="AGM123" s="154"/>
      <c r="AGN123" s="154"/>
      <c r="AGO123" s="154"/>
      <c r="AGP123" s="154"/>
      <c r="AGQ123" s="154"/>
      <c r="AGR123" s="154"/>
      <c r="AGS123" s="154"/>
      <c r="AGT123" s="154"/>
      <c r="AGU123" s="154"/>
      <c r="AGV123" s="154"/>
      <c r="AGW123" s="154"/>
      <c r="AGX123" s="154"/>
      <c r="AGY123" s="154"/>
      <c r="AGZ123" s="154"/>
      <c r="AHA123" s="154"/>
      <c r="AHB123" s="154"/>
      <c r="AHC123" s="154"/>
      <c r="AHD123" s="154"/>
      <c r="AHE123" s="154"/>
      <c r="AHF123" s="154"/>
      <c r="AHG123" s="154"/>
      <c r="AHH123" s="154"/>
      <c r="AHI123" s="154"/>
      <c r="AHJ123" s="154"/>
      <c r="AHK123" s="154"/>
      <c r="AHL123" s="154"/>
      <c r="AHM123" s="154"/>
      <c r="AHN123" s="154"/>
      <c r="AHO123" s="154"/>
      <c r="AHP123" s="154"/>
      <c r="AHQ123" s="154"/>
      <c r="AHR123" s="154"/>
      <c r="AHS123" s="154"/>
      <c r="AHT123" s="154"/>
      <c r="AHU123" s="154"/>
      <c r="AHV123" s="154"/>
      <c r="AHW123" s="154"/>
      <c r="AHX123" s="154"/>
      <c r="AHY123" s="154"/>
      <c r="AHZ123" s="154"/>
      <c r="AIA123" s="154"/>
      <c r="AIB123" s="154"/>
      <c r="AIC123" s="154"/>
      <c r="AID123" s="154"/>
      <c r="AIE123" s="154"/>
      <c r="AIF123" s="154"/>
      <c r="AIG123" s="154"/>
      <c r="AIH123" s="154"/>
      <c r="AII123" s="154"/>
      <c r="AIJ123" s="154"/>
      <c r="AIK123" s="154"/>
      <c r="AIL123" s="154"/>
      <c r="AIM123" s="154"/>
      <c r="AIN123" s="154"/>
      <c r="AIO123" s="154"/>
      <c r="AIP123" s="154"/>
      <c r="AIQ123" s="154"/>
      <c r="AIR123" s="154"/>
      <c r="AIS123" s="154"/>
      <c r="AIT123" s="154"/>
      <c r="AIU123" s="154"/>
      <c r="AIV123" s="154"/>
      <c r="AIW123" s="154"/>
      <c r="AIX123" s="154"/>
      <c r="AIY123" s="154"/>
      <c r="AIZ123" s="154"/>
      <c r="AJA123" s="154"/>
      <c r="AJB123" s="154"/>
      <c r="AJC123" s="154"/>
      <c r="AJD123" s="154"/>
      <c r="AJE123" s="154"/>
      <c r="AJF123" s="154"/>
      <c r="AJG123" s="154"/>
      <c r="AJH123" s="154"/>
      <c r="AJI123" s="154"/>
      <c r="AJJ123" s="154"/>
      <c r="AJK123" s="154"/>
      <c r="AJL123" s="154"/>
      <c r="AJM123" s="154"/>
      <c r="AJN123" s="154"/>
      <c r="AJO123" s="154"/>
      <c r="AJP123" s="154"/>
      <c r="AJQ123" s="154"/>
      <c r="AJR123" s="154"/>
      <c r="AJS123" s="154"/>
      <c r="AJT123" s="154"/>
      <c r="AJU123" s="154"/>
      <c r="AJV123" s="154"/>
      <c r="AJW123" s="154"/>
      <c r="AJX123" s="154"/>
      <c r="AJY123" s="154"/>
      <c r="AJZ123" s="154"/>
      <c r="AKA123" s="154"/>
      <c r="AKB123" s="154"/>
      <c r="AKC123" s="154"/>
      <c r="AKD123" s="154"/>
      <c r="AKE123" s="154"/>
      <c r="AKF123" s="154"/>
      <c r="AKG123" s="154"/>
      <c r="AKH123" s="154"/>
      <c r="AKI123" s="154"/>
      <c r="AKJ123" s="154"/>
      <c r="AKK123" s="154"/>
      <c r="AKL123" s="154"/>
      <c r="AKM123" s="154"/>
      <c r="AKN123" s="154"/>
      <c r="AKO123" s="154"/>
      <c r="AKP123" s="154"/>
      <c r="AKQ123" s="154"/>
      <c r="AKR123" s="154"/>
      <c r="AKS123" s="154"/>
      <c r="AKT123" s="154"/>
      <c r="AKU123" s="154"/>
      <c r="AKV123" s="154"/>
      <c r="AKW123" s="154"/>
      <c r="AKX123" s="154"/>
      <c r="AKY123" s="154"/>
      <c r="AKZ123" s="154"/>
      <c r="ALA123" s="154"/>
      <c r="ALB123" s="154"/>
      <c r="ALC123" s="154"/>
      <c r="ALD123" s="154"/>
      <c r="ALE123" s="154"/>
      <c r="ALF123" s="154"/>
      <c r="ALG123" s="154"/>
      <c r="ALH123" s="154"/>
      <c r="ALI123" s="154"/>
      <c r="ALJ123" s="154"/>
      <c r="ALK123" s="154"/>
      <c r="ALL123" s="154"/>
      <c r="ALM123" s="154"/>
      <c r="ALN123" s="154"/>
      <c r="ALO123" s="154"/>
      <c r="ALP123" s="154"/>
      <c r="ALQ123" s="154"/>
      <c r="ALR123" s="154"/>
      <c r="ALS123" s="154"/>
      <c r="ALT123" s="154"/>
      <c r="ALU123" s="154"/>
      <c r="ALV123" s="154"/>
      <c r="ALW123" s="154"/>
      <c r="ALX123" s="154"/>
      <c r="ALY123" s="154"/>
      <c r="ALZ123" s="154"/>
      <c r="AMA123" s="154"/>
      <c r="AMB123" s="154"/>
      <c r="AMC123" s="154"/>
      <c r="AMD123" s="154"/>
      <c r="AME123" s="154"/>
      <c r="AMF123" s="154"/>
      <c r="AMG123" s="154"/>
      <c r="AMH123" s="154"/>
      <c r="AMI123" s="154"/>
    </row>
    <row r="124" spans="1:1023" ht="12.75" hidden="1" customHeight="1" x14ac:dyDescent="0.2">
      <c r="A124" s="200">
        <v>10</v>
      </c>
      <c r="B124" s="312" t="s">
        <v>181</v>
      </c>
      <c r="C124" s="312"/>
      <c r="D124" s="312"/>
      <c r="E124" s="312"/>
      <c r="F124" s="312"/>
      <c r="G124" s="312"/>
      <c r="H124" s="312"/>
      <c r="I124" s="312"/>
      <c r="J124" s="312"/>
      <c r="K124" s="312"/>
      <c r="L124" s="312"/>
      <c r="M124" s="312"/>
      <c r="N124" s="312"/>
      <c r="O124" s="312"/>
      <c r="P124" s="312"/>
      <c r="Q124" s="312"/>
      <c r="R124" s="312"/>
      <c r="S124" s="312"/>
      <c r="T124" s="312"/>
      <c r="U124" s="312"/>
      <c r="V124" s="312"/>
      <c r="W124" s="312"/>
      <c r="X124" s="312"/>
      <c r="Y124" s="312"/>
      <c r="Z124" s="312"/>
      <c r="AA124" s="312"/>
      <c r="AB124" s="312"/>
      <c r="AC124" s="312"/>
      <c r="AD124" s="201"/>
      <c r="AE124" s="202"/>
      <c r="AF124" s="202"/>
      <c r="AG124" s="202"/>
      <c r="AH124" s="190"/>
      <c r="AI124" s="201"/>
      <c r="AJ124" s="202"/>
      <c r="AK124" s="202"/>
      <c r="AL124" s="202"/>
      <c r="AM124" s="191"/>
      <c r="AN124" s="201"/>
      <c r="AO124" s="202"/>
      <c r="AP124" s="202"/>
      <c r="AQ124" s="202"/>
      <c r="AR124" s="190"/>
      <c r="AS124" s="201"/>
      <c r="AT124" s="202"/>
      <c r="AU124" s="202"/>
      <c r="AV124" s="202"/>
      <c r="AW124" s="190"/>
      <c r="AX124" s="201"/>
      <c r="AY124" s="202"/>
      <c r="AZ124" s="202"/>
      <c r="BA124" s="202"/>
      <c r="BB124" s="190"/>
      <c r="BC124" s="201"/>
      <c r="BD124" s="202"/>
      <c r="BE124" s="202"/>
      <c r="BF124" s="202"/>
      <c r="BG124" s="190"/>
      <c r="BH124" s="201"/>
      <c r="BI124" s="202"/>
      <c r="BJ124" s="202"/>
      <c r="BK124" s="202"/>
      <c r="BL124" s="190"/>
      <c r="BM124" s="201"/>
      <c r="BN124" s="202"/>
      <c r="BO124" s="202"/>
      <c r="BP124" s="202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  <c r="CM124" s="154"/>
      <c r="CN124" s="154"/>
      <c r="CO124" s="154"/>
      <c r="CP124" s="154"/>
      <c r="CQ124" s="154"/>
      <c r="CR124" s="154"/>
      <c r="CS124" s="154"/>
      <c r="CT124" s="154"/>
      <c r="CU124" s="154"/>
      <c r="CV124" s="154"/>
      <c r="CW124" s="154"/>
      <c r="CX124" s="154"/>
      <c r="CY124" s="154"/>
      <c r="CZ124" s="154"/>
      <c r="DA124" s="154"/>
      <c r="DB124" s="154"/>
      <c r="DC124" s="154"/>
      <c r="DD124" s="154"/>
      <c r="DE124" s="154"/>
      <c r="DF124" s="154"/>
      <c r="DG124" s="154"/>
      <c r="DH124" s="154"/>
      <c r="DI124" s="154"/>
      <c r="DJ124" s="154"/>
      <c r="DK124" s="154"/>
      <c r="DL124" s="154"/>
      <c r="DM124" s="154"/>
      <c r="DN124" s="154"/>
      <c r="DO124" s="154"/>
      <c r="DP124" s="154"/>
      <c r="DQ124" s="154"/>
      <c r="DR124" s="154"/>
      <c r="DS124" s="154"/>
      <c r="DT124" s="154"/>
      <c r="DU124" s="154"/>
      <c r="DV124" s="154"/>
      <c r="DW124" s="154"/>
      <c r="DX124" s="154"/>
      <c r="DY124" s="154"/>
      <c r="DZ124" s="154"/>
      <c r="EA124" s="154"/>
      <c r="EB124" s="154"/>
      <c r="EC124" s="154"/>
      <c r="ED124" s="154"/>
      <c r="EE124" s="154"/>
      <c r="EF124" s="154"/>
      <c r="EG124" s="154"/>
      <c r="EH124" s="154"/>
      <c r="EI124" s="154"/>
      <c r="EJ124" s="154"/>
      <c r="EK124" s="154"/>
      <c r="EL124" s="154"/>
      <c r="EM124" s="154"/>
      <c r="EN124" s="154"/>
      <c r="EO124" s="154"/>
      <c r="EP124" s="154"/>
      <c r="EQ124" s="154"/>
      <c r="ER124" s="154"/>
      <c r="ES124" s="154"/>
      <c r="ET124" s="154"/>
      <c r="EU124" s="154"/>
      <c r="EV124" s="154"/>
      <c r="EW124" s="154"/>
      <c r="EX124" s="154"/>
      <c r="EY124" s="154"/>
      <c r="EZ124" s="154"/>
      <c r="FA124" s="154"/>
      <c r="FB124" s="154"/>
      <c r="FC124" s="154"/>
      <c r="FD124" s="154"/>
      <c r="FE124" s="154"/>
      <c r="FF124" s="154"/>
      <c r="FG124" s="154"/>
      <c r="FH124" s="154"/>
      <c r="FI124" s="154"/>
      <c r="FJ124" s="154"/>
      <c r="FK124" s="154"/>
      <c r="FL124" s="154"/>
      <c r="FM124" s="154"/>
      <c r="FN124" s="154"/>
      <c r="FO124" s="154"/>
      <c r="FP124" s="154"/>
      <c r="FQ124" s="154"/>
      <c r="FR124" s="154"/>
      <c r="FS124" s="154"/>
      <c r="FT124" s="154"/>
      <c r="FU124" s="154"/>
      <c r="FV124" s="154"/>
      <c r="FW124" s="154"/>
      <c r="FX124" s="154"/>
      <c r="FY124" s="154"/>
      <c r="FZ124" s="154"/>
      <c r="GA124" s="154"/>
      <c r="GB124" s="154"/>
      <c r="GC124" s="154"/>
      <c r="GD124" s="154"/>
      <c r="GE124" s="154"/>
      <c r="GF124" s="154"/>
      <c r="GG124" s="154"/>
      <c r="GH124" s="154"/>
      <c r="GI124" s="154"/>
      <c r="GJ124" s="154"/>
      <c r="GK124" s="154"/>
      <c r="GL124" s="154"/>
      <c r="GM124" s="154"/>
      <c r="GN124" s="154"/>
      <c r="GO124" s="154"/>
      <c r="GP124" s="154"/>
      <c r="GQ124" s="154"/>
      <c r="GR124" s="154"/>
      <c r="GS124" s="154"/>
      <c r="GT124" s="154"/>
      <c r="GU124" s="154"/>
      <c r="GV124" s="154"/>
      <c r="GW124" s="154"/>
      <c r="GX124" s="154"/>
      <c r="GY124" s="154"/>
      <c r="GZ124" s="154"/>
      <c r="HA124" s="154"/>
      <c r="HB124" s="154"/>
      <c r="HC124" s="154"/>
      <c r="HD124" s="154"/>
      <c r="HE124" s="154"/>
      <c r="HF124" s="154"/>
      <c r="HG124" s="154"/>
      <c r="HH124" s="154"/>
      <c r="HI124" s="154"/>
      <c r="HJ124" s="154"/>
      <c r="HK124" s="154"/>
      <c r="HL124" s="154"/>
      <c r="HM124" s="154"/>
      <c r="HN124" s="154"/>
      <c r="HO124" s="154"/>
      <c r="HP124" s="154"/>
      <c r="HQ124" s="154"/>
      <c r="HR124" s="154"/>
      <c r="HS124" s="154"/>
      <c r="HT124" s="154"/>
      <c r="HU124" s="154"/>
      <c r="HV124" s="154"/>
      <c r="HW124" s="154"/>
      <c r="HX124" s="154"/>
      <c r="HY124" s="154"/>
      <c r="HZ124" s="154"/>
      <c r="IA124" s="154"/>
      <c r="IB124" s="154"/>
      <c r="IC124" s="154"/>
      <c r="ID124" s="154"/>
      <c r="IE124" s="154"/>
      <c r="IF124" s="154"/>
      <c r="IG124" s="154"/>
      <c r="IH124" s="154"/>
      <c r="II124" s="154"/>
      <c r="IJ124" s="154"/>
      <c r="IK124" s="154"/>
      <c r="IL124" s="154"/>
      <c r="IM124" s="154"/>
      <c r="IN124" s="154"/>
      <c r="IO124" s="154"/>
      <c r="IP124" s="154"/>
      <c r="IQ124" s="154"/>
      <c r="IR124" s="154"/>
      <c r="IS124" s="154"/>
      <c r="IT124" s="154"/>
      <c r="IU124" s="154"/>
      <c r="IV124" s="154"/>
      <c r="IW124" s="154"/>
      <c r="IX124" s="154"/>
      <c r="IY124" s="154"/>
      <c r="IZ124" s="154"/>
      <c r="JA124" s="154"/>
      <c r="JB124" s="154"/>
      <c r="JC124" s="154"/>
      <c r="JD124" s="154"/>
      <c r="JE124" s="154"/>
      <c r="JF124" s="154"/>
      <c r="JG124" s="154"/>
      <c r="JH124" s="154"/>
      <c r="JI124" s="154"/>
      <c r="JJ124" s="154"/>
      <c r="JK124" s="154"/>
      <c r="JL124" s="154"/>
      <c r="JM124" s="154"/>
      <c r="JN124" s="154"/>
      <c r="JO124" s="154"/>
      <c r="JP124" s="154"/>
      <c r="JQ124" s="154"/>
      <c r="JR124" s="154"/>
      <c r="JS124" s="154"/>
      <c r="JT124" s="154"/>
      <c r="JU124" s="154"/>
      <c r="JV124" s="154"/>
      <c r="JW124" s="154"/>
      <c r="JX124" s="154"/>
      <c r="JY124" s="154"/>
      <c r="JZ124" s="154"/>
      <c r="KA124" s="154"/>
      <c r="KB124" s="154"/>
      <c r="KC124" s="154"/>
      <c r="KD124" s="154"/>
      <c r="KE124" s="154"/>
      <c r="KF124" s="154"/>
      <c r="KG124" s="154"/>
      <c r="KH124" s="154"/>
      <c r="KI124" s="154"/>
      <c r="KJ124" s="154"/>
      <c r="KK124" s="154"/>
      <c r="KL124" s="154"/>
      <c r="KM124" s="154"/>
      <c r="KN124" s="154"/>
      <c r="KO124" s="154"/>
      <c r="KP124" s="154"/>
      <c r="KQ124" s="154"/>
      <c r="KR124" s="154"/>
      <c r="KS124" s="154"/>
      <c r="KT124" s="154"/>
      <c r="KU124" s="154"/>
      <c r="KV124" s="154"/>
      <c r="KW124" s="154"/>
      <c r="KX124" s="154"/>
      <c r="KY124" s="154"/>
      <c r="KZ124" s="154"/>
      <c r="LA124" s="154"/>
      <c r="LB124" s="154"/>
      <c r="LC124" s="154"/>
      <c r="LD124" s="154"/>
      <c r="LE124" s="154"/>
      <c r="LF124" s="154"/>
      <c r="LG124" s="154"/>
      <c r="LH124" s="154"/>
      <c r="LI124" s="154"/>
      <c r="LJ124" s="154"/>
      <c r="LK124" s="154"/>
      <c r="LL124" s="154"/>
      <c r="LM124" s="154"/>
      <c r="LN124" s="154"/>
      <c r="LO124" s="154"/>
      <c r="LP124" s="154"/>
      <c r="LQ124" s="154"/>
      <c r="LR124" s="154"/>
      <c r="LS124" s="154"/>
      <c r="LT124" s="154"/>
      <c r="LU124" s="154"/>
      <c r="LV124" s="154"/>
      <c r="LW124" s="154"/>
      <c r="LX124" s="154"/>
      <c r="LY124" s="154"/>
      <c r="LZ124" s="154"/>
      <c r="MA124" s="154"/>
      <c r="MB124" s="154"/>
      <c r="MC124" s="154"/>
      <c r="MD124" s="154"/>
      <c r="ME124" s="154"/>
      <c r="MF124" s="154"/>
      <c r="MG124" s="154"/>
      <c r="MH124" s="154"/>
      <c r="MI124" s="154"/>
      <c r="MJ124" s="154"/>
      <c r="MK124" s="154"/>
      <c r="ML124" s="154"/>
      <c r="MM124" s="154"/>
      <c r="MN124" s="154"/>
      <c r="MO124" s="154"/>
      <c r="MP124" s="154"/>
      <c r="MQ124" s="154"/>
      <c r="MR124" s="154"/>
      <c r="MS124" s="154"/>
      <c r="MT124" s="154"/>
      <c r="MU124" s="154"/>
      <c r="MV124" s="154"/>
      <c r="MW124" s="154"/>
      <c r="MX124" s="154"/>
      <c r="MY124" s="154"/>
      <c r="MZ124" s="154"/>
      <c r="NA124" s="154"/>
      <c r="NB124" s="154"/>
      <c r="NC124" s="154"/>
      <c r="ND124" s="154"/>
      <c r="NE124" s="154"/>
      <c r="NF124" s="154"/>
      <c r="NG124" s="154"/>
      <c r="NH124" s="154"/>
      <c r="NI124" s="154"/>
      <c r="NJ124" s="154"/>
      <c r="NK124" s="154"/>
      <c r="NL124" s="154"/>
      <c r="NM124" s="154"/>
      <c r="NN124" s="154"/>
      <c r="NO124" s="154"/>
      <c r="NP124" s="154"/>
      <c r="NQ124" s="154"/>
      <c r="NR124" s="154"/>
      <c r="NS124" s="154"/>
      <c r="NT124" s="154"/>
      <c r="NU124" s="154"/>
      <c r="NV124" s="154"/>
      <c r="NW124" s="154"/>
      <c r="NX124" s="154"/>
      <c r="NY124" s="154"/>
      <c r="NZ124" s="154"/>
      <c r="OA124" s="154"/>
      <c r="OB124" s="154"/>
      <c r="OC124" s="154"/>
      <c r="OD124" s="154"/>
      <c r="OE124" s="154"/>
      <c r="OF124" s="154"/>
      <c r="OG124" s="154"/>
      <c r="OH124" s="154"/>
      <c r="OI124" s="154"/>
      <c r="OJ124" s="154"/>
      <c r="OK124" s="154"/>
      <c r="OL124" s="154"/>
      <c r="OM124" s="154"/>
      <c r="ON124" s="154"/>
      <c r="OO124" s="154"/>
      <c r="OP124" s="154"/>
      <c r="OQ124" s="154"/>
      <c r="OR124" s="154"/>
      <c r="OS124" s="154"/>
      <c r="OT124" s="154"/>
      <c r="OU124" s="154"/>
      <c r="OV124" s="154"/>
      <c r="OW124" s="154"/>
      <c r="OX124" s="154"/>
      <c r="OY124" s="154"/>
      <c r="OZ124" s="154"/>
      <c r="PA124" s="154"/>
      <c r="PB124" s="154"/>
      <c r="PC124" s="154"/>
      <c r="PD124" s="154"/>
      <c r="PE124" s="154"/>
      <c r="PF124" s="154"/>
      <c r="PG124" s="154"/>
      <c r="PH124" s="154"/>
      <c r="PI124" s="154"/>
      <c r="PJ124" s="154"/>
      <c r="PK124" s="154"/>
      <c r="PL124" s="154"/>
      <c r="PM124" s="154"/>
      <c r="PN124" s="154"/>
      <c r="PO124" s="154"/>
      <c r="PP124" s="154"/>
      <c r="PQ124" s="154"/>
      <c r="PR124" s="154"/>
      <c r="PS124" s="154"/>
      <c r="PT124" s="154"/>
      <c r="PU124" s="154"/>
      <c r="PV124" s="154"/>
      <c r="PW124" s="154"/>
      <c r="PX124" s="154"/>
      <c r="PY124" s="154"/>
      <c r="PZ124" s="154"/>
      <c r="QA124" s="154"/>
      <c r="QB124" s="154"/>
      <c r="QC124" s="154"/>
      <c r="QD124" s="154"/>
      <c r="QE124" s="154"/>
      <c r="QF124" s="154"/>
      <c r="QG124" s="154"/>
      <c r="QH124" s="154"/>
      <c r="QI124" s="154"/>
      <c r="QJ124" s="154"/>
      <c r="QK124" s="154"/>
      <c r="QL124" s="154"/>
      <c r="QM124" s="154"/>
      <c r="QN124" s="154"/>
      <c r="QO124" s="154"/>
      <c r="QP124" s="154"/>
      <c r="QQ124" s="154"/>
      <c r="QR124" s="154"/>
      <c r="QS124" s="154"/>
      <c r="QT124" s="154"/>
      <c r="QU124" s="154"/>
      <c r="QV124" s="154"/>
      <c r="QW124" s="154"/>
      <c r="QX124" s="154"/>
      <c r="QY124" s="154"/>
      <c r="QZ124" s="154"/>
      <c r="RA124" s="154"/>
      <c r="RB124" s="154"/>
      <c r="RC124" s="154"/>
      <c r="RD124" s="154"/>
      <c r="RE124" s="154"/>
      <c r="RF124" s="154"/>
      <c r="RG124" s="154"/>
      <c r="RH124" s="154"/>
      <c r="RI124" s="154"/>
      <c r="RJ124" s="154"/>
      <c r="RK124" s="154"/>
      <c r="RL124" s="154"/>
      <c r="RM124" s="154"/>
      <c r="RN124" s="154"/>
      <c r="RO124" s="154"/>
      <c r="RP124" s="154"/>
      <c r="RQ124" s="154"/>
      <c r="RR124" s="154"/>
      <c r="RS124" s="154"/>
      <c r="RT124" s="154"/>
      <c r="RU124" s="154"/>
      <c r="RV124" s="154"/>
      <c r="RW124" s="154"/>
      <c r="RX124" s="154"/>
      <c r="RY124" s="154"/>
      <c r="RZ124" s="154"/>
      <c r="SA124" s="154"/>
      <c r="SB124" s="154"/>
      <c r="SC124" s="154"/>
      <c r="SD124" s="154"/>
      <c r="SE124" s="154"/>
      <c r="SF124" s="154"/>
      <c r="SG124" s="154"/>
      <c r="SH124" s="154"/>
      <c r="SI124" s="154"/>
      <c r="SJ124" s="154"/>
      <c r="SK124" s="154"/>
      <c r="SL124" s="154"/>
      <c r="SM124" s="154"/>
      <c r="SN124" s="154"/>
      <c r="SO124" s="154"/>
      <c r="SP124" s="154"/>
      <c r="SQ124" s="154"/>
      <c r="SR124" s="154"/>
      <c r="SS124" s="154"/>
      <c r="ST124" s="154"/>
      <c r="SU124" s="154"/>
      <c r="SV124" s="154"/>
      <c r="SW124" s="154"/>
      <c r="SX124" s="154"/>
      <c r="SY124" s="154"/>
      <c r="SZ124" s="154"/>
      <c r="TA124" s="154"/>
      <c r="TB124" s="154"/>
      <c r="TC124" s="154"/>
      <c r="TD124" s="154"/>
      <c r="TE124" s="154"/>
      <c r="TF124" s="154"/>
      <c r="TG124" s="154"/>
      <c r="TH124" s="154"/>
      <c r="TI124" s="154"/>
      <c r="TJ124" s="154"/>
      <c r="TK124" s="154"/>
      <c r="TL124" s="154"/>
      <c r="TM124" s="154"/>
      <c r="TN124" s="154"/>
      <c r="TO124" s="154"/>
      <c r="TP124" s="154"/>
      <c r="TQ124" s="154"/>
      <c r="TR124" s="154"/>
      <c r="TS124" s="154"/>
      <c r="TT124" s="154"/>
      <c r="TU124" s="154"/>
      <c r="TV124" s="154"/>
      <c r="TW124" s="154"/>
      <c r="TX124" s="154"/>
      <c r="TY124" s="154"/>
      <c r="TZ124" s="154"/>
      <c r="UA124" s="154"/>
      <c r="UB124" s="154"/>
      <c r="UC124" s="154"/>
      <c r="UD124" s="154"/>
      <c r="UE124" s="154"/>
      <c r="UF124" s="154"/>
      <c r="UG124" s="154"/>
      <c r="UH124" s="154"/>
      <c r="UI124" s="154"/>
      <c r="UJ124" s="154"/>
      <c r="UK124" s="154"/>
      <c r="UL124" s="154"/>
      <c r="UM124" s="154"/>
      <c r="UN124" s="154"/>
      <c r="UO124" s="154"/>
      <c r="UP124" s="154"/>
      <c r="UQ124" s="154"/>
      <c r="UR124" s="154"/>
      <c r="US124" s="154"/>
      <c r="UT124" s="154"/>
      <c r="UU124" s="154"/>
      <c r="UV124" s="154"/>
      <c r="UW124" s="154"/>
      <c r="UX124" s="154"/>
      <c r="UY124" s="154"/>
      <c r="UZ124" s="154"/>
      <c r="VA124" s="154"/>
      <c r="VB124" s="154"/>
      <c r="VC124" s="154"/>
      <c r="VD124" s="154"/>
      <c r="VE124" s="154"/>
      <c r="VF124" s="154"/>
      <c r="VG124" s="154"/>
      <c r="VH124" s="154"/>
      <c r="VI124" s="154"/>
      <c r="VJ124" s="154"/>
      <c r="VK124" s="154"/>
      <c r="VL124" s="154"/>
      <c r="VM124" s="154"/>
      <c r="VN124" s="154"/>
      <c r="VO124" s="154"/>
      <c r="VP124" s="154"/>
      <c r="VQ124" s="154"/>
      <c r="VR124" s="154"/>
      <c r="VS124" s="154"/>
      <c r="VT124" s="154"/>
      <c r="VU124" s="154"/>
      <c r="VV124" s="154"/>
      <c r="VW124" s="154"/>
      <c r="VX124" s="154"/>
      <c r="VY124" s="154"/>
      <c r="VZ124" s="154"/>
      <c r="WA124" s="154"/>
      <c r="WB124" s="154"/>
      <c r="WC124" s="154"/>
      <c r="WD124" s="154"/>
      <c r="WE124" s="154"/>
      <c r="WF124" s="154"/>
      <c r="WG124" s="154"/>
      <c r="WH124" s="154"/>
      <c r="WI124" s="154"/>
      <c r="WJ124" s="154"/>
      <c r="WK124" s="154"/>
      <c r="WL124" s="154"/>
      <c r="WM124" s="154"/>
      <c r="WN124" s="154"/>
      <c r="WO124" s="154"/>
      <c r="WP124" s="154"/>
      <c r="WQ124" s="154"/>
      <c r="WR124" s="154"/>
      <c r="WS124" s="154"/>
      <c r="WT124" s="154"/>
      <c r="WU124" s="154"/>
      <c r="WV124" s="154"/>
      <c r="WW124" s="154"/>
      <c r="WX124" s="154"/>
      <c r="WY124" s="154"/>
      <c r="WZ124" s="154"/>
      <c r="XA124" s="154"/>
      <c r="XB124" s="154"/>
      <c r="XC124" s="154"/>
      <c r="XD124" s="154"/>
      <c r="XE124" s="154"/>
      <c r="XF124" s="154"/>
      <c r="XG124" s="154"/>
      <c r="XH124" s="154"/>
      <c r="XI124" s="154"/>
      <c r="XJ124" s="154"/>
      <c r="XK124" s="154"/>
      <c r="XL124" s="154"/>
      <c r="XM124" s="154"/>
      <c r="XN124" s="154"/>
      <c r="XO124" s="154"/>
      <c r="XP124" s="154"/>
      <c r="XQ124" s="154"/>
      <c r="XR124" s="154"/>
      <c r="XS124" s="154"/>
      <c r="XT124" s="154"/>
      <c r="XU124" s="154"/>
      <c r="XV124" s="154"/>
      <c r="XW124" s="154"/>
      <c r="XX124" s="154"/>
      <c r="XY124" s="154"/>
      <c r="XZ124" s="154"/>
      <c r="YA124" s="154"/>
      <c r="YB124" s="154"/>
      <c r="YC124" s="154"/>
      <c r="YD124" s="154"/>
      <c r="YE124" s="154"/>
      <c r="YF124" s="154"/>
      <c r="YG124" s="154"/>
      <c r="YH124" s="154"/>
      <c r="YI124" s="154"/>
      <c r="YJ124" s="154"/>
      <c r="YK124" s="154"/>
      <c r="YL124" s="154"/>
      <c r="YM124" s="154"/>
      <c r="YN124" s="154"/>
      <c r="YO124" s="154"/>
      <c r="YP124" s="154"/>
      <c r="YQ124" s="154"/>
      <c r="YR124" s="154"/>
      <c r="YS124" s="154"/>
      <c r="YT124" s="154"/>
      <c r="YU124" s="154"/>
      <c r="YV124" s="154"/>
      <c r="YW124" s="154"/>
      <c r="YX124" s="154"/>
      <c r="YY124" s="154"/>
      <c r="YZ124" s="154"/>
      <c r="ZA124" s="154"/>
      <c r="ZB124" s="154"/>
      <c r="ZC124" s="154"/>
      <c r="ZD124" s="154"/>
      <c r="ZE124" s="154"/>
      <c r="ZF124" s="154"/>
      <c r="ZG124" s="154"/>
      <c r="ZH124" s="154"/>
      <c r="ZI124" s="154"/>
      <c r="ZJ124" s="154"/>
      <c r="ZK124" s="154"/>
      <c r="ZL124" s="154"/>
      <c r="ZM124" s="154"/>
      <c r="ZN124" s="154"/>
      <c r="ZO124" s="154"/>
      <c r="ZP124" s="154"/>
      <c r="ZQ124" s="154"/>
      <c r="ZR124" s="154"/>
      <c r="ZS124" s="154"/>
      <c r="ZT124" s="154"/>
      <c r="ZU124" s="154"/>
      <c r="ZV124" s="154"/>
      <c r="ZW124" s="154"/>
      <c r="ZX124" s="154"/>
      <c r="ZY124" s="154"/>
      <c r="ZZ124" s="154"/>
      <c r="AAA124" s="154"/>
      <c r="AAB124" s="154"/>
      <c r="AAC124" s="154"/>
      <c r="AAD124" s="154"/>
      <c r="AAE124" s="154"/>
      <c r="AAF124" s="154"/>
      <c r="AAG124" s="154"/>
      <c r="AAH124" s="154"/>
      <c r="AAI124" s="154"/>
      <c r="AAJ124" s="154"/>
      <c r="AAK124" s="154"/>
      <c r="AAL124" s="154"/>
      <c r="AAM124" s="154"/>
      <c r="AAN124" s="154"/>
      <c r="AAO124" s="154"/>
      <c r="AAP124" s="154"/>
      <c r="AAQ124" s="154"/>
      <c r="AAR124" s="154"/>
      <c r="AAS124" s="154"/>
      <c r="AAT124" s="154"/>
      <c r="AAU124" s="154"/>
      <c r="AAV124" s="154"/>
      <c r="AAW124" s="154"/>
      <c r="AAX124" s="154"/>
      <c r="AAY124" s="154"/>
      <c r="AAZ124" s="154"/>
      <c r="ABA124" s="154"/>
      <c r="ABB124" s="154"/>
      <c r="ABC124" s="154"/>
      <c r="ABD124" s="154"/>
      <c r="ABE124" s="154"/>
      <c r="ABF124" s="154"/>
      <c r="ABG124" s="154"/>
      <c r="ABH124" s="154"/>
      <c r="ABI124" s="154"/>
      <c r="ABJ124" s="154"/>
      <c r="ABK124" s="154"/>
      <c r="ABL124" s="154"/>
      <c r="ABM124" s="154"/>
      <c r="ABN124" s="154"/>
      <c r="ABO124" s="154"/>
      <c r="ABP124" s="154"/>
      <c r="ABQ124" s="154"/>
      <c r="ABR124" s="154"/>
      <c r="ABS124" s="154"/>
      <c r="ABT124" s="154"/>
      <c r="ABU124" s="154"/>
      <c r="ABV124" s="154"/>
      <c r="ABW124" s="154"/>
      <c r="ABX124" s="154"/>
      <c r="ABY124" s="154"/>
      <c r="ABZ124" s="154"/>
      <c r="ACA124" s="154"/>
      <c r="ACB124" s="154"/>
      <c r="ACC124" s="154"/>
      <c r="ACD124" s="154"/>
      <c r="ACE124" s="154"/>
      <c r="ACF124" s="154"/>
      <c r="ACG124" s="154"/>
      <c r="ACH124" s="154"/>
      <c r="ACI124" s="154"/>
      <c r="ACJ124" s="154"/>
      <c r="ACK124" s="154"/>
      <c r="ACL124" s="154"/>
      <c r="ACM124" s="154"/>
      <c r="ACN124" s="154"/>
      <c r="ACO124" s="154"/>
      <c r="ACP124" s="154"/>
      <c r="ACQ124" s="154"/>
      <c r="ACR124" s="154"/>
      <c r="ACS124" s="154"/>
      <c r="ACT124" s="154"/>
      <c r="ACU124" s="154"/>
      <c r="ACV124" s="154"/>
      <c r="ACW124" s="154"/>
      <c r="ACX124" s="154"/>
      <c r="ACY124" s="154"/>
      <c r="ACZ124" s="154"/>
      <c r="ADA124" s="154"/>
      <c r="ADB124" s="154"/>
      <c r="ADC124" s="154"/>
      <c r="ADD124" s="154"/>
      <c r="ADE124" s="154"/>
      <c r="ADF124" s="154"/>
      <c r="ADG124" s="154"/>
      <c r="ADH124" s="154"/>
      <c r="ADI124" s="154"/>
      <c r="ADJ124" s="154"/>
      <c r="ADK124" s="154"/>
      <c r="ADL124" s="154"/>
      <c r="ADM124" s="154"/>
      <c r="ADN124" s="154"/>
      <c r="ADO124" s="154"/>
      <c r="ADP124" s="154"/>
      <c r="ADQ124" s="154"/>
      <c r="ADR124" s="154"/>
      <c r="ADS124" s="154"/>
      <c r="ADT124" s="154"/>
      <c r="ADU124" s="154"/>
      <c r="ADV124" s="154"/>
      <c r="ADW124" s="154"/>
      <c r="ADX124" s="154"/>
      <c r="ADY124" s="154"/>
      <c r="ADZ124" s="154"/>
      <c r="AEA124" s="154"/>
      <c r="AEB124" s="154"/>
      <c r="AEC124" s="154"/>
      <c r="AED124" s="154"/>
      <c r="AEE124" s="154"/>
      <c r="AEF124" s="154"/>
      <c r="AEG124" s="154"/>
      <c r="AEH124" s="154"/>
      <c r="AEI124" s="154"/>
      <c r="AEJ124" s="154"/>
      <c r="AEK124" s="154"/>
      <c r="AEL124" s="154"/>
      <c r="AEM124" s="154"/>
      <c r="AEN124" s="154"/>
      <c r="AEO124" s="154"/>
      <c r="AEP124" s="154"/>
      <c r="AEQ124" s="154"/>
      <c r="AER124" s="154"/>
      <c r="AES124" s="154"/>
      <c r="AET124" s="154"/>
      <c r="AEU124" s="154"/>
      <c r="AEV124" s="154"/>
      <c r="AEW124" s="154"/>
      <c r="AEX124" s="154"/>
      <c r="AEY124" s="154"/>
      <c r="AEZ124" s="154"/>
      <c r="AFA124" s="154"/>
      <c r="AFB124" s="154"/>
      <c r="AFC124" s="154"/>
      <c r="AFD124" s="154"/>
      <c r="AFE124" s="154"/>
      <c r="AFF124" s="154"/>
      <c r="AFG124" s="154"/>
      <c r="AFH124" s="154"/>
      <c r="AFI124" s="154"/>
      <c r="AFJ124" s="154"/>
      <c r="AFK124" s="154"/>
      <c r="AFL124" s="154"/>
      <c r="AFM124" s="154"/>
      <c r="AFN124" s="154"/>
      <c r="AFO124" s="154"/>
      <c r="AFP124" s="154"/>
      <c r="AFQ124" s="154"/>
      <c r="AFR124" s="154"/>
      <c r="AFS124" s="154"/>
      <c r="AFT124" s="154"/>
      <c r="AFU124" s="154"/>
      <c r="AFV124" s="154"/>
      <c r="AFW124" s="154"/>
      <c r="AFX124" s="154"/>
      <c r="AFY124" s="154"/>
      <c r="AFZ124" s="154"/>
      <c r="AGA124" s="154"/>
      <c r="AGB124" s="154"/>
      <c r="AGC124" s="154"/>
      <c r="AGD124" s="154"/>
      <c r="AGE124" s="154"/>
      <c r="AGF124" s="154"/>
      <c r="AGG124" s="154"/>
      <c r="AGH124" s="154"/>
      <c r="AGI124" s="154"/>
      <c r="AGJ124" s="154"/>
      <c r="AGK124" s="154"/>
      <c r="AGL124" s="154"/>
      <c r="AGM124" s="154"/>
      <c r="AGN124" s="154"/>
      <c r="AGO124" s="154"/>
      <c r="AGP124" s="154"/>
      <c r="AGQ124" s="154"/>
      <c r="AGR124" s="154"/>
      <c r="AGS124" s="154"/>
      <c r="AGT124" s="154"/>
      <c r="AGU124" s="154"/>
      <c r="AGV124" s="154"/>
      <c r="AGW124" s="154"/>
      <c r="AGX124" s="154"/>
      <c r="AGY124" s="154"/>
      <c r="AGZ124" s="154"/>
      <c r="AHA124" s="154"/>
      <c r="AHB124" s="154"/>
      <c r="AHC124" s="154"/>
      <c r="AHD124" s="154"/>
      <c r="AHE124" s="154"/>
      <c r="AHF124" s="154"/>
      <c r="AHG124" s="154"/>
      <c r="AHH124" s="154"/>
      <c r="AHI124" s="154"/>
      <c r="AHJ124" s="154"/>
      <c r="AHK124" s="154"/>
      <c r="AHL124" s="154"/>
      <c r="AHM124" s="154"/>
      <c r="AHN124" s="154"/>
      <c r="AHO124" s="154"/>
      <c r="AHP124" s="154"/>
      <c r="AHQ124" s="154"/>
      <c r="AHR124" s="154"/>
      <c r="AHS124" s="154"/>
      <c r="AHT124" s="154"/>
      <c r="AHU124" s="154"/>
      <c r="AHV124" s="154"/>
      <c r="AHW124" s="154"/>
      <c r="AHX124" s="154"/>
      <c r="AHY124" s="154"/>
      <c r="AHZ124" s="154"/>
      <c r="AIA124" s="154"/>
      <c r="AIB124" s="154"/>
      <c r="AIC124" s="154"/>
      <c r="AID124" s="154"/>
      <c r="AIE124" s="154"/>
      <c r="AIF124" s="154"/>
      <c r="AIG124" s="154"/>
      <c r="AIH124" s="154"/>
      <c r="AII124" s="154"/>
      <c r="AIJ124" s="154"/>
      <c r="AIK124" s="154"/>
      <c r="AIL124" s="154"/>
      <c r="AIM124" s="154"/>
      <c r="AIN124" s="154"/>
      <c r="AIO124" s="154"/>
      <c r="AIP124" s="154"/>
      <c r="AIQ124" s="154"/>
      <c r="AIR124" s="154"/>
      <c r="AIS124" s="154"/>
      <c r="AIT124" s="154"/>
      <c r="AIU124" s="154"/>
      <c r="AIV124" s="154"/>
      <c r="AIW124" s="154"/>
      <c r="AIX124" s="154"/>
      <c r="AIY124" s="154"/>
      <c r="AIZ124" s="154"/>
      <c r="AJA124" s="154"/>
      <c r="AJB124" s="154"/>
      <c r="AJC124" s="154"/>
      <c r="AJD124" s="154"/>
      <c r="AJE124" s="154"/>
      <c r="AJF124" s="154"/>
      <c r="AJG124" s="154"/>
      <c r="AJH124" s="154"/>
      <c r="AJI124" s="154"/>
      <c r="AJJ124" s="154"/>
      <c r="AJK124" s="154"/>
      <c r="AJL124" s="154"/>
      <c r="AJM124" s="154"/>
      <c r="AJN124" s="154"/>
      <c r="AJO124" s="154"/>
      <c r="AJP124" s="154"/>
      <c r="AJQ124" s="154"/>
      <c r="AJR124" s="154"/>
      <c r="AJS124" s="154"/>
      <c r="AJT124" s="154"/>
      <c r="AJU124" s="154"/>
      <c r="AJV124" s="154"/>
      <c r="AJW124" s="154"/>
      <c r="AJX124" s="154"/>
      <c r="AJY124" s="154"/>
      <c r="AJZ124" s="154"/>
      <c r="AKA124" s="154"/>
      <c r="AKB124" s="154"/>
      <c r="AKC124" s="154"/>
      <c r="AKD124" s="154"/>
      <c r="AKE124" s="154"/>
      <c r="AKF124" s="154"/>
      <c r="AKG124" s="154"/>
      <c r="AKH124" s="154"/>
      <c r="AKI124" s="154"/>
      <c r="AKJ124" s="154"/>
      <c r="AKK124" s="154"/>
      <c r="AKL124" s="154"/>
      <c r="AKM124" s="154"/>
      <c r="AKN124" s="154"/>
      <c r="AKO124" s="154"/>
      <c r="AKP124" s="154"/>
      <c r="AKQ124" s="154"/>
      <c r="AKR124" s="154"/>
      <c r="AKS124" s="154"/>
      <c r="AKT124" s="154"/>
      <c r="AKU124" s="154"/>
      <c r="AKV124" s="154"/>
      <c r="AKW124" s="154"/>
      <c r="AKX124" s="154"/>
      <c r="AKY124" s="154"/>
      <c r="AKZ124" s="154"/>
      <c r="ALA124" s="154"/>
      <c r="ALB124" s="154"/>
      <c r="ALC124" s="154"/>
      <c r="ALD124" s="154"/>
      <c r="ALE124" s="154"/>
      <c r="ALF124" s="154"/>
      <c r="ALG124" s="154"/>
      <c r="ALH124" s="154"/>
      <c r="ALI124" s="154"/>
      <c r="ALJ124" s="154"/>
      <c r="ALK124" s="154"/>
      <c r="ALL124" s="154"/>
      <c r="ALM124" s="154"/>
      <c r="ALN124" s="154"/>
      <c r="ALO124" s="154"/>
      <c r="ALP124" s="154"/>
      <c r="ALQ124" s="154"/>
      <c r="ALR124" s="154"/>
      <c r="ALS124" s="154"/>
      <c r="ALT124" s="154"/>
      <c r="ALU124" s="154"/>
      <c r="ALV124" s="154"/>
      <c r="ALW124" s="154"/>
      <c r="ALX124" s="154"/>
      <c r="ALY124" s="154"/>
      <c r="ALZ124" s="154"/>
      <c r="AMA124" s="154"/>
      <c r="AMB124" s="154"/>
      <c r="AMC124" s="154"/>
      <c r="AMD124" s="154"/>
      <c r="AME124" s="154"/>
      <c r="AMF124" s="154"/>
      <c r="AMG124" s="154"/>
      <c r="AMH124" s="154"/>
      <c r="AMI124" s="154"/>
    </row>
    <row r="125" spans="1:1023" ht="12.75" hidden="1" customHeight="1" x14ac:dyDescent="0.2">
      <c r="A125" s="200">
        <v>11</v>
      </c>
      <c r="B125" s="312" t="s">
        <v>182</v>
      </c>
      <c r="C125" s="312"/>
      <c r="D125" s="312"/>
      <c r="E125" s="312"/>
      <c r="F125" s="312"/>
      <c r="G125" s="312"/>
      <c r="H125" s="312"/>
      <c r="I125" s="312"/>
      <c r="J125" s="312"/>
      <c r="K125" s="312"/>
      <c r="L125" s="312"/>
      <c r="M125" s="312"/>
      <c r="N125" s="312"/>
      <c r="O125" s="312"/>
      <c r="P125" s="312"/>
      <c r="Q125" s="312"/>
      <c r="R125" s="312"/>
      <c r="S125" s="312"/>
      <c r="T125" s="312"/>
      <c r="U125" s="312"/>
      <c r="V125" s="312"/>
      <c r="W125" s="312"/>
      <c r="X125" s="312"/>
      <c r="Y125" s="312"/>
      <c r="Z125" s="312"/>
      <c r="AA125" s="312"/>
      <c r="AB125" s="312"/>
      <c r="AC125" s="312"/>
      <c r="AD125" s="201"/>
      <c r="AE125" s="202"/>
      <c r="AF125" s="202"/>
      <c r="AG125" s="202"/>
      <c r="AH125" s="190"/>
      <c r="AI125" s="201"/>
      <c r="AJ125" s="202"/>
      <c r="AK125" s="202"/>
      <c r="AL125" s="202"/>
      <c r="AM125" s="191"/>
      <c r="AN125" s="201"/>
      <c r="AO125" s="202"/>
      <c r="AP125" s="202"/>
      <c r="AQ125" s="202"/>
      <c r="AR125" s="190"/>
      <c r="AS125" s="201"/>
      <c r="AT125" s="202"/>
      <c r="AU125" s="202"/>
      <c r="AV125" s="202"/>
      <c r="AW125" s="190"/>
      <c r="AX125" s="201"/>
      <c r="AY125" s="202"/>
      <c r="AZ125" s="202"/>
      <c r="BA125" s="202"/>
      <c r="BB125" s="190"/>
      <c r="BC125" s="201"/>
      <c r="BD125" s="202"/>
      <c r="BE125" s="202"/>
      <c r="BF125" s="202"/>
      <c r="BG125" s="190"/>
      <c r="BH125" s="201"/>
      <c r="BI125" s="202"/>
      <c r="BJ125" s="202"/>
      <c r="BK125" s="202"/>
      <c r="BL125" s="190"/>
      <c r="BM125" s="201"/>
      <c r="BN125" s="202"/>
      <c r="BO125" s="202"/>
      <c r="BP125" s="202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  <c r="DB125" s="154"/>
      <c r="DC125" s="154"/>
      <c r="DD125" s="154"/>
      <c r="DE125" s="154"/>
      <c r="DF125" s="154"/>
      <c r="DG125" s="154"/>
      <c r="DH125" s="154"/>
      <c r="DI125" s="154"/>
      <c r="DJ125" s="154"/>
      <c r="DK125" s="154"/>
      <c r="DL125" s="154"/>
      <c r="DM125" s="154"/>
      <c r="DN125" s="154"/>
      <c r="DO125" s="154"/>
      <c r="DP125" s="154"/>
      <c r="DQ125" s="154"/>
      <c r="DR125" s="154"/>
      <c r="DS125" s="154"/>
      <c r="DT125" s="154"/>
      <c r="DU125" s="154"/>
      <c r="DV125" s="154"/>
      <c r="DW125" s="154"/>
      <c r="DX125" s="154"/>
      <c r="DY125" s="154"/>
      <c r="DZ125" s="154"/>
      <c r="EA125" s="154"/>
      <c r="EB125" s="154"/>
      <c r="EC125" s="154"/>
      <c r="ED125" s="154"/>
      <c r="EE125" s="154"/>
      <c r="EF125" s="154"/>
      <c r="EG125" s="154"/>
      <c r="EH125" s="154"/>
      <c r="EI125" s="154"/>
      <c r="EJ125" s="154"/>
      <c r="EK125" s="154"/>
      <c r="EL125" s="154"/>
      <c r="EM125" s="154"/>
      <c r="EN125" s="154"/>
      <c r="EO125" s="154"/>
      <c r="EP125" s="154"/>
      <c r="EQ125" s="154"/>
      <c r="ER125" s="154"/>
      <c r="ES125" s="154"/>
      <c r="ET125" s="154"/>
      <c r="EU125" s="154"/>
      <c r="EV125" s="154"/>
      <c r="EW125" s="154"/>
      <c r="EX125" s="154"/>
      <c r="EY125" s="154"/>
      <c r="EZ125" s="154"/>
      <c r="FA125" s="154"/>
      <c r="FB125" s="154"/>
      <c r="FC125" s="154"/>
      <c r="FD125" s="154"/>
      <c r="FE125" s="154"/>
      <c r="FF125" s="154"/>
      <c r="FG125" s="154"/>
      <c r="FH125" s="154"/>
      <c r="FI125" s="154"/>
      <c r="FJ125" s="154"/>
      <c r="FK125" s="154"/>
      <c r="FL125" s="154"/>
      <c r="FM125" s="154"/>
      <c r="FN125" s="154"/>
      <c r="FO125" s="154"/>
      <c r="FP125" s="154"/>
      <c r="FQ125" s="154"/>
      <c r="FR125" s="154"/>
      <c r="FS125" s="154"/>
      <c r="FT125" s="154"/>
      <c r="FU125" s="154"/>
      <c r="FV125" s="154"/>
      <c r="FW125" s="154"/>
      <c r="FX125" s="154"/>
      <c r="FY125" s="154"/>
      <c r="FZ125" s="154"/>
      <c r="GA125" s="154"/>
      <c r="GB125" s="154"/>
      <c r="GC125" s="154"/>
      <c r="GD125" s="154"/>
      <c r="GE125" s="154"/>
      <c r="GF125" s="154"/>
      <c r="GG125" s="154"/>
      <c r="GH125" s="154"/>
      <c r="GI125" s="154"/>
      <c r="GJ125" s="154"/>
      <c r="GK125" s="154"/>
      <c r="GL125" s="154"/>
      <c r="GM125" s="154"/>
      <c r="GN125" s="154"/>
      <c r="GO125" s="154"/>
      <c r="GP125" s="154"/>
      <c r="GQ125" s="154"/>
      <c r="GR125" s="154"/>
      <c r="GS125" s="154"/>
      <c r="GT125" s="154"/>
      <c r="GU125" s="154"/>
      <c r="GV125" s="154"/>
      <c r="GW125" s="154"/>
      <c r="GX125" s="154"/>
      <c r="GY125" s="154"/>
      <c r="GZ125" s="154"/>
      <c r="HA125" s="154"/>
      <c r="HB125" s="154"/>
      <c r="HC125" s="154"/>
      <c r="HD125" s="154"/>
      <c r="HE125" s="154"/>
      <c r="HF125" s="154"/>
      <c r="HG125" s="154"/>
      <c r="HH125" s="154"/>
      <c r="HI125" s="154"/>
      <c r="HJ125" s="154"/>
      <c r="HK125" s="154"/>
      <c r="HL125" s="154"/>
      <c r="HM125" s="154"/>
      <c r="HN125" s="154"/>
      <c r="HO125" s="154"/>
      <c r="HP125" s="154"/>
      <c r="HQ125" s="154"/>
      <c r="HR125" s="154"/>
      <c r="HS125" s="154"/>
      <c r="HT125" s="154"/>
      <c r="HU125" s="154"/>
      <c r="HV125" s="154"/>
      <c r="HW125" s="154"/>
      <c r="HX125" s="154"/>
      <c r="HY125" s="154"/>
      <c r="HZ125" s="154"/>
      <c r="IA125" s="154"/>
      <c r="IB125" s="154"/>
      <c r="IC125" s="154"/>
      <c r="ID125" s="154"/>
      <c r="IE125" s="154"/>
      <c r="IF125" s="154"/>
      <c r="IG125" s="154"/>
      <c r="IH125" s="154"/>
      <c r="II125" s="154"/>
      <c r="IJ125" s="154"/>
      <c r="IK125" s="154"/>
      <c r="IL125" s="154"/>
      <c r="IM125" s="154"/>
      <c r="IN125" s="154"/>
      <c r="IO125" s="154"/>
      <c r="IP125" s="154"/>
      <c r="IQ125" s="154"/>
      <c r="IR125" s="154"/>
      <c r="IS125" s="154"/>
      <c r="IT125" s="154"/>
      <c r="IU125" s="154"/>
      <c r="IV125" s="154"/>
      <c r="IW125" s="154"/>
      <c r="IX125" s="154"/>
      <c r="IY125" s="154"/>
      <c r="IZ125" s="154"/>
      <c r="JA125" s="154"/>
      <c r="JB125" s="154"/>
      <c r="JC125" s="154"/>
      <c r="JD125" s="154"/>
      <c r="JE125" s="154"/>
      <c r="JF125" s="154"/>
      <c r="JG125" s="154"/>
      <c r="JH125" s="154"/>
      <c r="JI125" s="154"/>
      <c r="JJ125" s="154"/>
      <c r="JK125" s="154"/>
      <c r="JL125" s="154"/>
      <c r="JM125" s="154"/>
      <c r="JN125" s="154"/>
      <c r="JO125" s="154"/>
      <c r="JP125" s="154"/>
      <c r="JQ125" s="154"/>
      <c r="JR125" s="154"/>
      <c r="JS125" s="154"/>
      <c r="JT125" s="154"/>
      <c r="JU125" s="154"/>
      <c r="JV125" s="154"/>
      <c r="JW125" s="154"/>
      <c r="JX125" s="154"/>
      <c r="JY125" s="154"/>
      <c r="JZ125" s="154"/>
      <c r="KA125" s="154"/>
      <c r="KB125" s="154"/>
      <c r="KC125" s="154"/>
      <c r="KD125" s="154"/>
      <c r="KE125" s="154"/>
      <c r="KF125" s="154"/>
      <c r="KG125" s="154"/>
      <c r="KH125" s="154"/>
      <c r="KI125" s="154"/>
      <c r="KJ125" s="154"/>
      <c r="KK125" s="154"/>
      <c r="KL125" s="154"/>
      <c r="KM125" s="154"/>
      <c r="KN125" s="154"/>
      <c r="KO125" s="154"/>
      <c r="KP125" s="154"/>
      <c r="KQ125" s="154"/>
      <c r="KR125" s="154"/>
      <c r="KS125" s="154"/>
      <c r="KT125" s="154"/>
      <c r="KU125" s="154"/>
      <c r="KV125" s="154"/>
      <c r="KW125" s="154"/>
      <c r="KX125" s="154"/>
      <c r="KY125" s="154"/>
      <c r="KZ125" s="154"/>
      <c r="LA125" s="154"/>
      <c r="LB125" s="154"/>
      <c r="LC125" s="154"/>
      <c r="LD125" s="154"/>
      <c r="LE125" s="154"/>
      <c r="LF125" s="154"/>
      <c r="LG125" s="154"/>
      <c r="LH125" s="154"/>
      <c r="LI125" s="154"/>
      <c r="LJ125" s="154"/>
      <c r="LK125" s="154"/>
      <c r="LL125" s="154"/>
      <c r="LM125" s="154"/>
      <c r="LN125" s="154"/>
      <c r="LO125" s="154"/>
      <c r="LP125" s="154"/>
      <c r="LQ125" s="154"/>
      <c r="LR125" s="154"/>
      <c r="LS125" s="154"/>
      <c r="LT125" s="154"/>
      <c r="LU125" s="154"/>
      <c r="LV125" s="154"/>
      <c r="LW125" s="154"/>
      <c r="LX125" s="154"/>
      <c r="LY125" s="154"/>
      <c r="LZ125" s="154"/>
      <c r="MA125" s="154"/>
      <c r="MB125" s="154"/>
      <c r="MC125" s="154"/>
      <c r="MD125" s="154"/>
      <c r="ME125" s="154"/>
      <c r="MF125" s="154"/>
      <c r="MG125" s="154"/>
      <c r="MH125" s="154"/>
      <c r="MI125" s="154"/>
      <c r="MJ125" s="154"/>
      <c r="MK125" s="154"/>
      <c r="ML125" s="154"/>
      <c r="MM125" s="154"/>
      <c r="MN125" s="154"/>
      <c r="MO125" s="154"/>
      <c r="MP125" s="154"/>
      <c r="MQ125" s="154"/>
      <c r="MR125" s="154"/>
      <c r="MS125" s="154"/>
      <c r="MT125" s="154"/>
      <c r="MU125" s="154"/>
      <c r="MV125" s="154"/>
      <c r="MW125" s="154"/>
      <c r="MX125" s="154"/>
      <c r="MY125" s="154"/>
      <c r="MZ125" s="154"/>
      <c r="NA125" s="154"/>
      <c r="NB125" s="154"/>
      <c r="NC125" s="154"/>
      <c r="ND125" s="154"/>
      <c r="NE125" s="154"/>
      <c r="NF125" s="154"/>
      <c r="NG125" s="154"/>
      <c r="NH125" s="154"/>
      <c r="NI125" s="154"/>
      <c r="NJ125" s="154"/>
      <c r="NK125" s="154"/>
      <c r="NL125" s="154"/>
      <c r="NM125" s="154"/>
      <c r="NN125" s="154"/>
      <c r="NO125" s="154"/>
      <c r="NP125" s="154"/>
      <c r="NQ125" s="154"/>
      <c r="NR125" s="154"/>
      <c r="NS125" s="154"/>
      <c r="NT125" s="154"/>
      <c r="NU125" s="154"/>
      <c r="NV125" s="154"/>
      <c r="NW125" s="154"/>
      <c r="NX125" s="154"/>
      <c r="NY125" s="154"/>
      <c r="NZ125" s="154"/>
      <c r="OA125" s="154"/>
      <c r="OB125" s="154"/>
      <c r="OC125" s="154"/>
      <c r="OD125" s="154"/>
      <c r="OE125" s="154"/>
      <c r="OF125" s="154"/>
      <c r="OG125" s="154"/>
      <c r="OH125" s="154"/>
      <c r="OI125" s="154"/>
      <c r="OJ125" s="154"/>
      <c r="OK125" s="154"/>
      <c r="OL125" s="154"/>
      <c r="OM125" s="154"/>
      <c r="ON125" s="154"/>
      <c r="OO125" s="154"/>
      <c r="OP125" s="154"/>
      <c r="OQ125" s="154"/>
      <c r="OR125" s="154"/>
      <c r="OS125" s="154"/>
      <c r="OT125" s="154"/>
      <c r="OU125" s="154"/>
      <c r="OV125" s="154"/>
      <c r="OW125" s="154"/>
      <c r="OX125" s="154"/>
      <c r="OY125" s="154"/>
      <c r="OZ125" s="154"/>
      <c r="PA125" s="154"/>
      <c r="PB125" s="154"/>
      <c r="PC125" s="154"/>
      <c r="PD125" s="154"/>
      <c r="PE125" s="154"/>
      <c r="PF125" s="154"/>
      <c r="PG125" s="154"/>
      <c r="PH125" s="154"/>
      <c r="PI125" s="154"/>
      <c r="PJ125" s="154"/>
      <c r="PK125" s="154"/>
      <c r="PL125" s="154"/>
      <c r="PM125" s="154"/>
      <c r="PN125" s="154"/>
      <c r="PO125" s="154"/>
      <c r="PP125" s="154"/>
      <c r="PQ125" s="154"/>
      <c r="PR125" s="154"/>
      <c r="PS125" s="154"/>
      <c r="PT125" s="154"/>
      <c r="PU125" s="154"/>
      <c r="PV125" s="154"/>
      <c r="PW125" s="154"/>
      <c r="PX125" s="154"/>
      <c r="PY125" s="154"/>
      <c r="PZ125" s="154"/>
      <c r="QA125" s="154"/>
      <c r="QB125" s="154"/>
      <c r="QC125" s="154"/>
      <c r="QD125" s="154"/>
      <c r="QE125" s="154"/>
      <c r="QF125" s="154"/>
      <c r="QG125" s="154"/>
      <c r="QH125" s="154"/>
      <c r="QI125" s="154"/>
      <c r="QJ125" s="154"/>
      <c r="QK125" s="154"/>
      <c r="QL125" s="154"/>
      <c r="QM125" s="154"/>
      <c r="QN125" s="154"/>
      <c r="QO125" s="154"/>
      <c r="QP125" s="154"/>
      <c r="QQ125" s="154"/>
      <c r="QR125" s="154"/>
      <c r="QS125" s="154"/>
      <c r="QT125" s="154"/>
      <c r="QU125" s="154"/>
      <c r="QV125" s="154"/>
      <c r="QW125" s="154"/>
      <c r="QX125" s="154"/>
      <c r="QY125" s="154"/>
      <c r="QZ125" s="154"/>
      <c r="RA125" s="154"/>
      <c r="RB125" s="154"/>
      <c r="RC125" s="154"/>
      <c r="RD125" s="154"/>
      <c r="RE125" s="154"/>
      <c r="RF125" s="154"/>
      <c r="RG125" s="154"/>
      <c r="RH125" s="154"/>
      <c r="RI125" s="154"/>
      <c r="RJ125" s="154"/>
      <c r="RK125" s="154"/>
      <c r="RL125" s="154"/>
      <c r="RM125" s="154"/>
      <c r="RN125" s="154"/>
      <c r="RO125" s="154"/>
      <c r="RP125" s="154"/>
      <c r="RQ125" s="154"/>
      <c r="RR125" s="154"/>
      <c r="RS125" s="154"/>
      <c r="RT125" s="154"/>
      <c r="RU125" s="154"/>
      <c r="RV125" s="154"/>
      <c r="RW125" s="154"/>
      <c r="RX125" s="154"/>
      <c r="RY125" s="154"/>
      <c r="RZ125" s="154"/>
      <c r="SA125" s="154"/>
      <c r="SB125" s="154"/>
      <c r="SC125" s="154"/>
      <c r="SD125" s="154"/>
      <c r="SE125" s="154"/>
      <c r="SF125" s="154"/>
      <c r="SG125" s="154"/>
      <c r="SH125" s="154"/>
      <c r="SI125" s="154"/>
      <c r="SJ125" s="154"/>
      <c r="SK125" s="154"/>
      <c r="SL125" s="154"/>
      <c r="SM125" s="154"/>
      <c r="SN125" s="154"/>
      <c r="SO125" s="154"/>
      <c r="SP125" s="154"/>
      <c r="SQ125" s="154"/>
      <c r="SR125" s="154"/>
      <c r="SS125" s="154"/>
      <c r="ST125" s="154"/>
      <c r="SU125" s="154"/>
      <c r="SV125" s="154"/>
      <c r="SW125" s="154"/>
      <c r="SX125" s="154"/>
      <c r="SY125" s="154"/>
      <c r="SZ125" s="154"/>
      <c r="TA125" s="154"/>
      <c r="TB125" s="154"/>
      <c r="TC125" s="154"/>
      <c r="TD125" s="154"/>
      <c r="TE125" s="154"/>
      <c r="TF125" s="154"/>
      <c r="TG125" s="154"/>
      <c r="TH125" s="154"/>
      <c r="TI125" s="154"/>
      <c r="TJ125" s="154"/>
      <c r="TK125" s="154"/>
      <c r="TL125" s="154"/>
      <c r="TM125" s="154"/>
      <c r="TN125" s="154"/>
      <c r="TO125" s="154"/>
      <c r="TP125" s="154"/>
      <c r="TQ125" s="154"/>
      <c r="TR125" s="154"/>
      <c r="TS125" s="154"/>
      <c r="TT125" s="154"/>
      <c r="TU125" s="154"/>
      <c r="TV125" s="154"/>
      <c r="TW125" s="154"/>
      <c r="TX125" s="154"/>
      <c r="TY125" s="154"/>
      <c r="TZ125" s="154"/>
      <c r="UA125" s="154"/>
      <c r="UB125" s="154"/>
      <c r="UC125" s="154"/>
      <c r="UD125" s="154"/>
      <c r="UE125" s="154"/>
      <c r="UF125" s="154"/>
      <c r="UG125" s="154"/>
      <c r="UH125" s="154"/>
      <c r="UI125" s="154"/>
      <c r="UJ125" s="154"/>
      <c r="UK125" s="154"/>
      <c r="UL125" s="154"/>
      <c r="UM125" s="154"/>
      <c r="UN125" s="154"/>
      <c r="UO125" s="154"/>
      <c r="UP125" s="154"/>
      <c r="UQ125" s="154"/>
      <c r="UR125" s="154"/>
      <c r="US125" s="154"/>
      <c r="UT125" s="154"/>
      <c r="UU125" s="154"/>
      <c r="UV125" s="154"/>
      <c r="UW125" s="154"/>
      <c r="UX125" s="154"/>
      <c r="UY125" s="154"/>
      <c r="UZ125" s="154"/>
      <c r="VA125" s="154"/>
      <c r="VB125" s="154"/>
      <c r="VC125" s="154"/>
      <c r="VD125" s="154"/>
      <c r="VE125" s="154"/>
      <c r="VF125" s="154"/>
      <c r="VG125" s="154"/>
      <c r="VH125" s="154"/>
      <c r="VI125" s="154"/>
      <c r="VJ125" s="154"/>
      <c r="VK125" s="154"/>
      <c r="VL125" s="154"/>
      <c r="VM125" s="154"/>
      <c r="VN125" s="154"/>
      <c r="VO125" s="154"/>
      <c r="VP125" s="154"/>
      <c r="VQ125" s="154"/>
      <c r="VR125" s="154"/>
      <c r="VS125" s="154"/>
      <c r="VT125" s="154"/>
      <c r="VU125" s="154"/>
      <c r="VV125" s="154"/>
      <c r="VW125" s="154"/>
      <c r="VX125" s="154"/>
      <c r="VY125" s="154"/>
      <c r="VZ125" s="154"/>
      <c r="WA125" s="154"/>
      <c r="WB125" s="154"/>
      <c r="WC125" s="154"/>
      <c r="WD125" s="154"/>
      <c r="WE125" s="154"/>
      <c r="WF125" s="154"/>
      <c r="WG125" s="154"/>
      <c r="WH125" s="154"/>
      <c r="WI125" s="154"/>
      <c r="WJ125" s="154"/>
      <c r="WK125" s="154"/>
      <c r="WL125" s="154"/>
      <c r="WM125" s="154"/>
      <c r="WN125" s="154"/>
      <c r="WO125" s="154"/>
      <c r="WP125" s="154"/>
      <c r="WQ125" s="154"/>
      <c r="WR125" s="154"/>
      <c r="WS125" s="154"/>
      <c r="WT125" s="154"/>
      <c r="WU125" s="154"/>
      <c r="WV125" s="154"/>
      <c r="WW125" s="154"/>
      <c r="WX125" s="154"/>
      <c r="WY125" s="154"/>
      <c r="WZ125" s="154"/>
      <c r="XA125" s="154"/>
      <c r="XB125" s="154"/>
      <c r="XC125" s="154"/>
      <c r="XD125" s="154"/>
      <c r="XE125" s="154"/>
      <c r="XF125" s="154"/>
      <c r="XG125" s="154"/>
      <c r="XH125" s="154"/>
      <c r="XI125" s="154"/>
      <c r="XJ125" s="154"/>
      <c r="XK125" s="154"/>
      <c r="XL125" s="154"/>
      <c r="XM125" s="154"/>
      <c r="XN125" s="154"/>
      <c r="XO125" s="154"/>
      <c r="XP125" s="154"/>
      <c r="XQ125" s="154"/>
      <c r="XR125" s="154"/>
      <c r="XS125" s="154"/>
      <c r="XT125" s="154"/>
      <c r="XU125" s="154"/>
      <c r="XV125" s="154"/>
      <c r="XW125" s="154"/>
      <c r="XX125" s="154"/>
      <c r="XY125" s="154"/>
      <c r="XZ125" s="154"/>
      <c r="YA125" s="154"/>
      <c r="YB125" s="154"/>
      <c r="YC125" s="154"/>
      <c r="YD125" s="154"/>
      <c r="YE125" s="154"/>
      <c r="YF125" s="154"/>
      <c r="YG125" s="154"/>
      <c r="YH125" s="154"/>
      <c r="YI125" s="154"/>
      <c r="YJ125" s="154"/>
      <c r="YK125" s="154"/>
      <c r="YL125" s="154"/>
      <c r="YM125" s="154"/>
      <c r="YN125" s="154"/>
      <c r="YO125" s="154"/>
      <c r="YP125" s="154"/>
      <c r="YQ125" s="154"/>
      <c r="YR125" s="154"/>
      <c r="YS125" s="154"/>
      <c r="YT125" s="154"/>
      <c r="YU125" s="154"/>
      <c r="YV125" s="154"/>
      <c r="YW125" s="154"/>
      <c r="YX125" s="154"/>
      <c r="YY125" s="154"/>
      <c r="YZ125" s="154"/>
      <c r="ZA125" s="154"/>
      <c r="ZB125" s="154"/>
      <c r="ZC125" s="154"/>
      <c r="ZD125" s="154"/>
      <c r="ZE125" s="154"/>
      <c r="ZF125" s="154"/>
      <c r="ZG125" s="154"/>
      <c r="ZH125" s="154"/>
      <c r="ZI125" s="154"/>
      <c r="ZJ125" s="154"/>
      <c r="ZK125" s="154"/>
      <c r="ZL125" s="154"/>
      <c r="ZM125" s="154"/>
      <c r="ZN125" s="154"/>
      <c r="ZO125" s="154"/>
      <c r="ZP125" s="154"/>
      <c r="ZQ125" s="154"/>
      <c r="ZR125" s="154"/>
      <c r="ZS125" s="154"/>
      <c r="ZT125" s="154"/>
      <c r="ZU125" s="154"/>
      <c r="ZV125" s="154"/>
      <c r="ZW125" s="154"/>
      <c r="ZX125" s="154"/>
      <c r="ZY125" s="154"/>
      <c r="ZZ125" s="154"/>
      <c r="AAA125" s="154"/>
      <c r="AAB125" s="154"/>
      <c r="AAC125" s="154"/>
      <c r="AAD125" s="154"/>
      <c r="AAE125" s="154"/>
      <c r="AAF125" s="154"/>
      <c r="AAG125" s="154"/>
      <c r="AAH125" s="154"/>
      <c r="AAI125" s="154"/>
      <c r="AAJ125" s="154"/>
      <c r="AAK125" s="154"/>
      <c r="AAL125" s="154"/>
      <c r="AAM125" s="154"/>
      <c r="AAN125" s="154"/>
      <c r="AAO125" s="154"/>
      <c r="AAP125" s="154"/>
      <c r="AAQ125" s="154"/>
      <c r="AAR125" s="154"/>
      <c r="AAS125" s="154"/>
      <c r="AAT125" s="154"/>
      <c r="AAU125" s="154"/>
      <c r="AAV125" s="154"/>
      <c r="AAW125" s="154"/>
      <c r="AAX125" s="154"/>
      <c r="AAY125" s="154"/>
      <c r="AAZ125" s="154"/>
      <c r="ABA125" s="154"/>
      <c r="ABB125" s="154"/>
      <c r="ABC125" s="154"/>
      <c r="ABD125" s="154"/>
      <c r="ABE125" s="154"/>
      <c r="ABF125" s="154"/>
      <c r="ABG125" s="154"/>
      <c r="ABH125" s="154"/>
      <c r="ABI125" s="154"/>
      <c r="ABJ125" s="154"/>
      <c r="ABK125" s="154"/>
      <c r="ABL125" s="154"/>
      <c r="ABM125" s="154"/>
      <c r="ABN125" s="154"/>
      <c r="ABO125" s="154"/>
      <c r="ABP125" s="154"/>
      <c r="ABQ125" s="154"/>
      <c r="ABR125" s="154"/>
      <c r="ABS125" s="154"/>
      <c r="ABT125" s="154"/>
      <c r="ABU125" s="154"/>
      <c r="ABV125" s="154"/>
      <c r="ABW125" s="154"/>
      <c r="ABX125" s="154"/>
      <c r="ABY125" s="154"/>
      <c r="ABZ125" s="154"/>
      <c r="ACA125" s="154"/>
      <c r="ACB125" s="154"/>
      <c r="ACC125" s="154"/>
      <c r="ACD125" s="154"/>
      <c r="ACE125" s="154"/>
      <c r="ACF125" s="154"/>
      <c r="ACG125" s="154"/>
      <c r="ACH125" s="154"/>
      <c r="ACI125" s="154"/>
      <c r="ACJ125" s="154"/>
      <c r="ACK125" s="154"/>
      <c r="ACL125" s="154"/>
      <c r="ACM125" s="154"/>
      <c r="ACN125" s="154"/>
      <c r="ACO125" s="154"/>
      <c r="ACP125" s="154"/>
      <c r="ACQ125" s="154"/>
      <c r="ACR125" s="154"/>
      <c r="ACS125" s="154"/>
      <c r="ACT125" s="154"/>
      <c r="ACU125" s="154"/>
      <c r="ACV125" s="154"/>
      <c r="ACW125" s="154"/>
      <c r="ACX125" s="154"/>
      <c r="ACY125" s="154"/>
      <c r="ACZ125" s="154"/>
      <c r="ADA125" s="154"/>
      <c r="ADB125" s="154"/>
      <c r="ADC125" s="154"/>
      <c r="ADD125" s="154"/>
      <c r="ADE125" s="154"/>
      <c r="ADF125" s="154"/>
      <c r="ADG125" s="154"/>
      <c r="ADH125" s="154"/>
      <c r="ADI125" s="154"/>
      <c r="ADJ125" s="154"/>
      <c r="ADK125" s="154"/>
      <c r="ADL125" s="154"/>
      <c r="ADM125" s="154"/>
      <c r="ADN125" s="154"/>
      <c r="ADO125" s="154"/>
      <c r="ADP125" s="154"/>
      <c r="ADQ125" s="154"/>
      <c r="ADR125" s="154"/>
      <c r="ADS125" s="154"/>
      <c r="ADT125" s="154"/>
      <c r="ADU125" s="154"/>
      <c r="ADV125" s="154"/>
      <c r="ADW125" s="154"/>
      <c r="ADX125" s="154"/>
      <c r="ADY125" s="154"/>
      <c r="ADZ125" s="154"/>
      <c r="AEA125" s="154"/>
      <c r="AEB125" s="154"/>
      <c r="AEC125" s="154"/>
      <c r="AED125" s="154"/>
      <c r="AEE125" s="154"/>
      <c r="AEF125" s="154"/>
      <c r="AEG125" s="154"/>
      <c r="AEH125" s="154"/>
      <c r="AEI125" s="154"/>
      <c r="AEJ125" s="154"/>
      <c r="AEK125" s="154"/>
      <c r="AEL125" s="154"/>
      <c r="AEM125" s="154"/>
      <c r="AEN125" s="154"/>
      <c r="AEO125" s="154"/>
      <c r="AEP125" s="154"/>
      <c r="AEQ125" s="154"/>
      <c r="AER125" s="154"/>
      <c r="AES125" s="154"/>
      <c r="AET125" s="154"/>
      <c r="AEU125" s="154"/>
      <c r="AEV125" s="154"/>
      <c r="AEW125" s="154"/>
      <c r="AEX125" s="154"/>
      <c r="AEY125" s="154"/>
      <c r="AEZ125" s="154"/>
      <c r="AFA125" s="154"/>
      <c r="AFB125" s="154"/>
      <c r="AFC125" s="154"/>
      <c r="AFD125" s="154"/>
      <c r="AFE125" s="154"/>
      <c r="AFF125" s="154"/>
      <c r="AFG125" s="154"/>
      <c r="AFH125" s="154"/>
      <c r="AFI125" s="154"/>
      <c r="AFJ125" s="154"/>
      <c r="AFK125" s="154"/>
      <c r="AFL125" s="154"/>
      <c r="AFM125" s="154"/>
      <c r="AFN125" s="154"/>
      <c r="AFO125" s="154"/>
      <c r="AFP125" s="154"/>
      <c r="AFQ125" s="154"/>
      <c r="AFR125" s="154"/>
      <c r="AFS125" s="154"/>
      <c r="AFT125" s="154"/>
      <c r="AFU125" s="154"/>
      <c r="AFV125" s="154"/>
      <c r="AFW125" s="154"/>
      <c r="AFX125" s="154"/>
      <c r="AFY125" s="154"/>
      <c r="AFZ125" s="154"/>
      <c r="AGA125" s="154"/>
      <c r="AGB125" s="154"/>
      <c r="AGC125" s="154"/>
      <c r="AGD125" s="154"/>
      <c r="AGE125" s="154"/>
      <c r="AGF125" s="154"/>
      <c r="AGG125" s="154"/>
      <c r="AGH125" s="154"/>
      <c r="AGI125" s="154"/>
      <c r="AGJ125" s="154"/>
      <c r="AGK125" s="154"/>
      <c r="AGL125" s="154"/>
      <c r="AGM125" s="154"/>
      <c r="AGN125" s="154"/>
      <c r="AGO125" s="154"/>
      <c r="AGP125" s="154"/>
      <c r="AGQ125" s="154"/>
      <c r="AGR125" s="154"/>
      <c r="AGS125" s="154"/>
      <c r="AGT125" s="154"/>
      <c r="AGU125" s="154"/>
      <c r="AGV125" s="154"/>
      <c r="AGW125" s="154"/>
      <c r="AGX125" s="154"/>
      <c r="AGY125" s="154"/>
      <c r="AGZ125" s="154"/>
      <c r="AHA125" s="154"/>
      <c r="AHB125" s="154"/>
      <c r="AHC125" s="154"/>
      <c r="AHD125" s="154"/>
      <c r="AHE125" s="154"/>
      <c r="AHF125" s="154"/>
      <c r="AHG125" s="154"/>
      <c r="AHH125" s="154"/>
      <c r="AHI125" s="154"/>
      <c r="AHJ125" s="154"/>
      <c r="AHK125" s="154"/>
      <c r="AHL125" s="154"/>
      <c r="AHM125" s="154"/>
      <c r="AHN125" s="154"/>
      <c r="AHO125" s="154"/>
      <c r="AHP125" s="154"/>
      <c r="AHQ125" s="154"/>
      <c r="AHR125" s="154"/>
      <c r="AHS125" s="154"/>
      <c r="AHT125" s="154"/>
      <c r="AHU125" s="154"/>
      <c r="AHV125" s="154"/>
      <c r="AHW125" s="154"/>
      <c r="AHX125" s="154"/>
      <c r="AHY125" s="154"/>
      <c r="AHZ125" s="154"/>
      <c r="AIA125" s="154"/>
      <c r="AIB125" s="154"/>
      <c r="AIC125" s="154"/>
      <c r="AID125" s="154"/>
      <c r="AIE125" s="154"/>
      <c r="AIF125" s="154"/>
      <c r="AIG125" s="154"/>
      <c r="AIH125" s="154"/>
      <c r="AII125" s="154"/>
      <c r="AIJ125" s="154"/>
      <c r="AIK125" s="154"/>
      <c r="AIL125" s="154"/>
      <c r="AIM125" s="154"/>
      <c r="AIN125" s="154"/>
      <c r="AIO125" s="154"/>
      <c r="AIP125" s="154"/>
      <c r="AIQ125" s="154"/>
      <c r="AIR125" s="154"/>
      <c r="AIS125" s="154"/>
      <c r="AIT125" s="154"/>
      <c r="AIU125" s="154"/>
      <c r="AIV125" s="154"/>
      <c r="AIW125" s="154"/>
      <c r="AIX125" s="154"/>
      <c r="AIY125" s="154"/>
      <c r="AIZ125" s="154"/>
      <c r="AJA125" s="154"/>
      <c r="AJB125" s="154"/>
      <c r="AJC125" s="154"/>
      <c r="AJD125" s="154"/>
      <c r="AJE125" s="154"/>
      <c r="AJF125" s="154"/>
      <c r="AJG125" s="154"/>
      <c r="AJH125" s="154"/>
      <c r="AJI125" s="154"/>
      <c r="AJJ125" s="154"/>
      <c r="AJK125" s="154"/>
      <c r="AJL125" s="154"/>
      <c r="AJM125" s="154"/>
      <c r="AJN125" s="154"/>
      <c r="AJO125" s="154"/>
      <c r="AJP125" s="154"/>
      <c r="AJQ125" s="154"/>
      <c r="AJR125" s="154"/>
      <c r="AJS125" s="154"/>
      <c r="AJT125" s="154"/>
      <c r="AJU125" s="154"/>
      <c r="AJV125" s="154"/>
      <c r="AJW125" s="154"/>
      <c r="AJX125" s="154"/>
      <c r="AJY125" s="154"/>
      <c r="AJZ125" s="154"/>
      <c r="AKA125" s="154"/>
      <c r="AKB125" s="154"/>
      <c r="AKC125" s="154"/>
      <c r="AKD125" s="154"/>
      <c r="AKE125" s="154"/>
      <c r="AKF125" s="154"/>
      <c r="AKG125" s="154"/>
      <c r="AKH125" s="154"/>
      <c r="AKI125" s="154"/>
      <c r="AKJ125" s="154"/>
      <c r="AKK125" s="154"/>
      <c r="AKL125" s="154"/>
      <c r="AKM125" s="154"/>
      <c r="AKN125" s="154"/>
      <c r="AKO125" s="154"/>
      <c r="AKP125" s="154"/>
      <c r="AKQ125" s="154"/>
      <c r="AKR125" s="154"/>
      <c r="AKS125" s="154"/>
      <c r="AKT125" s="154"/>
      <c r="AKU125" s="154"/>
      <c r="AKV125" s="154"/>
      <c r="AKW125" s="154"/>
      <c r="AKX125" s="154"/>
      <c r="AKY125" s="154"/>
      <c r="AKZ125" s="154"/>
      <c r="ALA125" s="154"/>
      <c r="ALB125" s="154"/>
      <c r="ALC125" s="154"/>
      <c r="ALD125" s="154"/>
      <c r="ALE125" s="154"/>
      <c r="ALF125" s="154"/>
      <c r="ALG125" s="154"/>
      <c r="ALH125" s="154"/>
      <c r="ALI125" s="154"/>
      <c r="ALJ125" s="154"/>
      <c r="ALK125" s="154"/>
      <c r="ALL125" s="154"/>
      <c r="ALM125" s="154"/>
      <c r="ALN125" s="154"/>
      <c r="ALO125" s="154"/>
      <c r="ALP125" s="154"/>
      <c r="ALQ125" s="154"/>
      <c r="ALR125" s="154"/>
      <c r="ALS125" s="154"/>
      <c r="ALT125" s="154"/>
      <c r="ALU125" s="154"/>
      <c r="ALV125" s="154"/>
      <c r="ALW125" s="154"/>
      <c r="ALX125" s="154"/>
      <c r="ALY125" s="154"/>
      <c r="ALZ125" s="154"/>
      <c r="AMA125" s="154"/>
      <c r="AMB125" s="154"/>
      <c r="AMC125" s="154"/>
      <c r="AMD125" s="154"/>
      <c r="AME125" s="154"/>
      <c r="AMF125" s="154"/>
      <c r="AMG125" s="154"/>
      <c r="AMH125" s="154"/>
      <c r="AMI125" s="154"/>
    </row>
    <row r="126" spans="1:1023" ht="12.75" hidden="1" customHeight="1" x14ac:dyDescent="0.2">
      <c r="A126" s="200">
        <v>12</v>
      </c>
      <c r="B126" s="312" t="s">
        <v>183</v>
      </c>
      <c r="C126" s="312"/>
      <c r="D126" s="312"/>
      <c r="E126" s="312"/>
      <c r="F126" s="312"/>
      <c r="G126" s="312"/>
      <c r="H126" s="312"/>
      <c r="I126" s="312"/>
      <c r="J126" s="312"/>
      <c r="K126" s="312"/>
      <c r="L126" s="312"/>
      <c r="M126" s="312"/>
      <c r="N126" s="312"/>
      <c r="O126" s="312"/>
      <c r="P126" s="312"/>
      <c r="Q126" s="312"/>
      <c r="R126" s="312"/>
      <c r="S126" s="312"/>
      <c r="T126" s="312"/>
      <c r="U126" s="312"/>
      <c r="V126" s="312"/>
      <c r="W126" s="312"/>
      <c r="X126" s="312"/>
      <c r="Y126" s="312"/>
      <c r="Z126" s="312"/>
      <c r="AA126" s="312"/>
      <c r="AB126" s="312"/>
      <c r="AC126" s="312"/>
      <c r="AD126" s="201"/>
      <c r="AE126" s="202"/>
      <c r="AF126" s="202"/>
      <c r="AG126" s="202"/>
      <c r="AH126" s="190"/>
      <c r="AI126" s="201"/>
      <c r="AJ126" s="202"/>
      <c r="AK126" s="202"/>
      <c r="AL126" s="202"/>
      <c r="AM126" s="191"/>
      <c r="AN126" s="201"/>
      <c r="AO126" s="202"/>
      <c r="AP126" s="202"/>
      <c r="AQ126" s="202"/>
      <c r="AR126" s="190"/>
      <c r="AS126" s="201"/>
      <c r="AT126" s="202"/>
      <c r="AU126" s="202"/>
      <c r="AV126" s="202"/>
      <c r="AW126" s="190"/>
      <c r="AX126" s="201"/>
      <c r="AY126" s="202"/>
      <c r="AZ126" s="202"/>
      <c r="BA126" s="202"/>
      <c r="BB126" s="190"/>
      <c r="BC126" s="201"/>
      <c r="BD126" s="202"/>
      <c r="BE126" s="202"/>
      <c r="BF126" s="202"/>
      <c r="BG126" s="190"/>
      <c r="BH126" s="201"/>
      <c r="BI126" s="202"/>
      <c r="BJ126" s="202"/>
      <c r="BK126" s="202"/>
      <c r="BL126" s="190"/>
      <c r="BM126" s="201"/>
      <c r="BN126" s="202"/>
      <c r="BO126" s="202"/>
      <c r="BP126" s="202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4"/>
      <c r="DA126" s="154"/>
      <c r="DB126" s="154"/>
      <c r="DC126" s="154"/>
      <c r="DD126" s="154"/>
      <c r="DE126" s="154"/>
      <c r="DF126" s="154"/>
      <c r="DG126" s="154"/>
      <c r="DH126" s="154"/>
      <c r="DI126" s="154"/>
      <c r="DJ126" s="154"/>
      <c r="DK126" s="154"/>
      <c r="DL126" s="154"/>
      <c r="DM126" s="154"/>
      <c r="DN126" s="154"/>
      <c r="DO126" s="154"/>
      <c r="DP126" s="154"/>
      <c r="DQ126" s="154"/>
      <c r="DR126" s="154"/>
      <c r="DS126" s="154"/>
      <c r="DT126" s="154"/>
      <c r="DU126" s="154"/>
      <c r="DV126" s="154"/>
      <c r="DW126" s="154"/>
      <c r="DX126" s="154"/>
      <c r="DY126" s="154"/>
      <c r="DZ126" s="154"/>
      <c r="EA126" s="154"/>
      <c r="EB126" s="154"/>
      <c r="EC126" s="154"/>
      <c r="ED126" s="154"/>
      <c r="EE126" s="154"/>
      <c r="EF126" s="154"/>
      <c r="EG126" s="154"/>
      <c r="EH126" s="154"/>
      <c r="EI126" s="154"/>
      <c r="EJ126" s="154"/>
      <c r="EK126" s="154"/>
      <c r="EL126" s="154"/>
      <c r="EM126" s="154"/>
      <c r="EN126" s="154"/>
      <c r="EO126" s="154"/>
      <c r="EP126" s="154"/>
      <c r="EQ126" s="154"/>
      <c r="ER126" s="154"/>
      <c r="ES126" s="154"/>
      <c r="ET126" s="154"/>
      <c r="EU126" s="154"/>
      <c r="EV126" s="154"/>
      <c r="EW126" s="154"/>
      <c r="EX126" s="154"/>
      <c r="EY126" s="154"/>
      <c r="EZ126" s="154"/>
      <c r="FA126" s="154"/>
      <c r="FB126" s="154"/>
      <c r="FC126" s="154"/>
      <c r="FD126" s="154"/>
      <c r="FE126" s="154"/>
      <c r="FF126" s="154"/>
      <c r="FG126" s="154"/>
      <c r="FH126" s="154"/>
      <c r="FI126" s="154"/>
      <c r="FJ126" s="154"/>
      <c r="FK126" s="154"/>
      <c r="FL126" s="154"/>
      <c r="FM126" s="154"/>
      <c r="FN126" s="154"/>
      <c r="FO126" s="154"/>
      <c r="FP126" s="154"/>
      <c r="FQ126" s="154"/>
      <c r="FR126" s="154"/>
      <c r="FS126" s="154"/>
      <c r="FT126" s="154"/>
      <c r="FU126" s="154"/>
      <c r="FV126" s="154"/>
      <c r="FW126" s="154"/>
      <c r="FX126" s="154"/>
      <c r="FY126" s="154"/>
      <c r="FZ126" s="154"/>
      <c r="GA126" s="154"/>
      <c r="GB126" s="154"/>
      <c r="GC126" s="154"/>
      <c r="GD126" s="154"/>
      <c r="GE126" s="154"/>
      <c r="GF126" s="154"/>
      <c r="GG126" s="154"/>
      <c r="GH126" s="154"/>
      <c r="GI126" s="154"/>
      <c r="GJ126" s="154"/>
      <c r="GK126" s="154"/>
      <c r="GL126" s="154"/>
      <c r="GM126" s="154"/>
      <c r="GN126" s="154"/>
      <c r="GO126" s="154"/>
      <c r="GP126" s="154"/>
      <c r="GQ126" s="154"/>
      <c r="GR126" s="154"/>
      <c r="GS126" s="154"/>
      <c r="GT126" s="154"/>
      <c r="GU126" s="154"/>
      <c r="GV126" s="154"/>
      <c r="GW126" s="154"/>
      <c r="GX126" s="154"/>
      <c r="GY126" s="154"/>
      <c r="GZ126" s="154"/>
      <c r="HA126" s="154"/>
      <c r="HB126" s="154"/>
      <c r="HC126" s="154"/>
      <c r="HD126" s="154"/>
      <c r="HE126" s="154"/>
      <c r="HF126" s="154"/>
      <c r="HG126" s="154"/>
      <c r="HH126" s="154"/>
      <c r="HI126" s="154"/>
      <c r="HJ126" s="154"/>
      <c r="HK126" s="154"/>
      <c r="HL126" s="154"/>
      <c r="HM126" s="154"/>
      <c r="HN126" s="154"/>
      <c r="HO126" s="154"/>
      <c r="HP126" s="154"/>
      <c r="HQ126" s="154"/>
      <c r="HR126" s="154"/>
      <c r="HS126" s="154"/>
      <c r="HT126" s="154"/>
      <c r="HU126" s="154"/>
      <c r="HV126" s="154"/>
      <c r="HW126" s="154"/>
      <c r="HX126" s="154"/>
      <c r="HY126" s="154"/>
      <c r="HZ126" s="154"/>
      <c r="IA126" s="154"/>
      <c r="IB126" s="154"/>
      <c r="IC126" s="154"/>
      <c r="ID126" s="154"/>
      <c r="IE126" s="154"/>
      <c r="IF126" s="154"/>
      <c r="IG126" s="154"/>
      <c r="IH126" s="154"/>
      <c r="II126" s="154"/>
      <c r="IJ126" s="154"/>
      <c r="IK126" s="154"/>
      <c r="IL126" s="154"/>
      <c r="IM126" s="154"/>
      <c r="IN126" s="154"/>
      <c r="IO126" s="154"/>
      <c r="IP126" s="154"/>
      <c r="IQ126" s="154"/>
      <c r="IR126" s="154"/>
      <c r="IS126" s="154"/>
      <c r="IT126" s="154"/>
      <c r="IU126" s="154"/>
      <c r="IV126" s="154"/>
      <c r="IW126" s="154"/>
      <c r="IX126" s="154"/>
      <c r="IY126" s="154"/>
      <c r="IZ126" s="154"/>
      <c r="JA126" s="154"/>
      <c r="JB126" s="154"/>
      <c r="JC126" s="154"/>
      <c r="JD126" s="154"/>
      <c r="JE126" s="154"/>
      <c r="JF126" s="154"/>
      <c r="JG126" s="154"/>
      <c r="JH126" s="154"/>
      <c r="JI126" s="154"/>
      <c r="JJ126" s="154"/>
      <c r="JK126" s="154"/>
      <c r="JL126" s="154"/>
      <c r="JM126" s="154"/>
      <c r="JN126" s="154"/>
      <c r="JO126" s="154"/>
      <c r="JP126" s="154"/>
      <c r="JQ126" s="154"/>
      <c r="JR126" s="154"/>
      <c r="JS126" s="154"/>
      <c r="JT126" s="154"/>
      <c r="JU126" s="154"/>
      <c r="JV126" s="154"/>
      <c r="JW126" s="154"/>
      <c r="JX126" s="154"/>
      <c r="JY126" s="154"/>
      <c r="JZ126" s="154"/>
      <c r="KA126" s="154"/>
      <c r="KB126" s="154"/>
      <c r="KC126" s="154"/>
      <c r="KD126" s="154"/>
      <c r="KE126" s="154"/>
      <c r="KF126" s="154"/>
      <c r="KG126" s="154"/>
      <c r="KH126" s="154"/>
      <c r="KI126" s="154"/>
      <c r="KJ126" s="154"/>
      <c r="KK126" s="154"/>
      <c r="KL126" s="154"/>
      <c r="KM126" s="154"/>
      <c r="KN126" s="154"/>
      <c r="KO126" s="154"/>
      <c r="KP126" s="154"/>
      <c r="KQ126" s="154"/>
      <c r="KR126" s="154"/>
      <c r="KS126" s="154"/>
      <c r="KT126" s="154"/>
      <c r="KU126" s="154"/>
      <c r="KV126" s="154"/>
      <c r="KW126" s="154"/>
      <c r="KX126" s="154"/>
      <c r="KY126" s="154"/>
      <c r="KZ126" s="154"/>
      <c r="LA126" s="154"/>
      <c r="LB126" s="154"/>
      <c r="LC126" s="154"/>
      <c r="LD126" s="154"/>
      <c r="LE126" s="154"/>
      <c r="LF126" s="154"/>
      <c r="LG126" s="154"/>
      <c r="LH126" s="154"/>
      <c r="LI126" s="154"/>
      <c r="LJ126" s="154"/>
      <c r="LK126" s="154"/>
      <c r="LL126" s="154"/>
      <c r="LM126" s="154"/>
      <c r="LN126" s="154"/>
      <c r="LO126" s="154"/>
      <c r="LP126" s="154"/>
      <c r="LQ126" s="154"/>
      <c r="LR126" s="154"/>
      <c r="LS126" s="154"/>
      <c r="LT126" s="154"/>
      <c r="LU126" s="154"/>
      <c r="LV126" s="154"/>
      <c r="LW126" s="154"/>
      <c r="LX126" s="154"/>
      <c r="LY126" s="154"/>
      <c r="LZ126" s="154"/>
      <c r="MA126" s="154"/>
      <c r="MB126" s="154"/>
      <c r="MC126" s="154"/>
      <c r="MD126" s="154"/>
      <c r="ME126" s="154"/>
      <c r="MF126" s="154"/>
      <c r="MG126" s="154"/>
      <c r="MH126" s="154"/>
      <c r="MI126" s="154"/>
      <c r="MJ126" s="154"/>
      <c r="MK126" s="154"/>
      <c r="ML126" s="154"/>
      <c r="MM126" s="154"/>
      <c r="MN126" s="154"/>
      <c r="MO126" s="154"/>
      <c r="MP126" s="154"/>
      <c r="MQ126" s="154"/>
      <c r="MR126" s="154"/>
      <c r="MS126" s="154"/>
      <c r="MT126" s="154"/>
      <c r="MU126" s="154"/>
      <c r="MV126" s="154"/>
      <c r="MW126" s="154"/>
      <c r="MX126" s="154"/>
      <c r="MY126" s="154"/>
      <c r="MZ126" s="154"/>
      <c r="NA126" s="154"/>
      <c r="NB126" s="154"/>
      <c r="NC126" s="154"/>
      <c r="ND126" s="154"/>
      <c r="NE126" s="154"/>
      <c r="NF126" s="154"/>
      <c r="NG126" s="154"/>
      <c r="NH126" s="154"/>
      <c r="NI126" s="154"/>
      <c r="NJ126" s="154"/>
      <c r="NK126" s="154"/>
      <c r="NL126" s="154"/>
      <c r="NM126" s="154"/>
      <c r="NN126" s="154"/>
      <c r="NO126" s="154"/>
      <c r="NP126" s="154"/>
      <c r="NQ126" s="154"/>
      <c r="NR126" s="154"/>
      <c r="NS126" s="154"/>
      <c r="NT126" s="154"/>
      <c r="NU126" s="154"/>
      <c r="NV126" s="154"/>
      <c r="NW126" s="154"/>
      <c r="NX126" s="154"/>
      <c r="NY126" s="154"/>
      <c r="NZ126" s="154"/>
      <c r="OA126" s="154"/>
      <c r="OB126" s="154"/>
      <c r="OC126" s="154"/>
      <c r="OD126" s="154"/>
      <c r="OE126" s="154"/>
      <c r="OF126" s="154"/>
      <c r="OG126" s="154"/>
      <c r="OH126" s="154"/>
      <c r="OI126" s="154"/>
      <c r="OJ126" s="154"/>
      <c r="OK126" s="154"/>
      <c r="OL126" s="154"/>
      <c r="OM126" s="154"/>
      <c r="ON126" s="154"/>
      <c r="OO126" s="154"/>
      <c r="OP126" s="154"/>
      <c r="OQ126" s="154"/>
      <c r="OR126" s="154"/>
      <c r="OS126" s="154"/>
      <c r="OT126" s="154"/>
      <c r="OU126" s="154"/>
      <c r="OV126" s="154"/>
      <c r="OW126" s="154"/>
      <c r="OX126" s="154"/>
      <c r="OY126" s="154"/>
      <c r="OZ126" s="154"/>
      <c r="PA126" s="154"/>
      <c r="PB126" s="154"/>
      <c r="PC126" s="154"/>
      <c r="PD126" s="154"/>
      <c r="PE126" s="154"/>
      <c r="PF126" s="154"/>
      <c r="PG126" s="154"/>
      <c r="PH126" s="154"/>
      <c r="PI126" s="154"/>
      <c r="PJ126" s="154"/>
      <c r="PK126" s="154"/>
      <c r="PL126" s="154"/>
      <c r="PM126" s="154"/>
      <c r="PN126" s="154"/>
      <c r="PO126" s="154"/>
      <c r="PP126" s="154"/>
      <c r="PQ126" s="154"/>
      <c r="PR126" s="154"/>
      <c r="PS126" s="154"/>
      <c r="PT126" s="154"/>
      <c r="PU126" s="154"/>
      <c r="PV126" s="154"/>
      <c r="PW126" s="154"/>
      <c r="PX126" s="154"/>
      <c r="PY126" s="154"/>
      <c r="PZ126" s="154"/>
      <c r="QA126" s="154"/>
      <c r="QB126" s="154"/>
      <c r="QC126" s="154"/>
      <c r="QD126" s="154"/>
      <c r="QE126" s="154"/>
      <c r="QF126" s="154"/>
      <c r="QG126" s="154"/>
      <c r="QH126" s="154"/>
      <c r="QI126" s="154"/>
      <c r="QJ126" s="154"/>
      <c r="QK126" s="154"/>
      <c r="QL126" s="154"/>
      <c r="QM126" s="154"/>
      <c r="QN126" s="154"/>
      <c r="QO126" s="154"/>
      <c r="QP126" s="154"/>
      <c r="QQ126" s="154"/>
      <c r="QR126" s="154"/>
      <c r="QS126" s="154"/>
      <c r="QT126" s="154"/>
      <c r="QU126" s="154"/>
      <c r="QV126" s="154"/>
      <c r="QW126" s="154"/>
      <c r="QX126" s="154"/>
      <c r="QY126" s="154"/>
      <c r="QZ126" s="154"/>
      <c r="RA126" s="154"/>
      <c r="RB126" s="154"/>
      <c r="RC126" s="154"/>
      <c r="RD126" s="154"/>
      <c r="RE126" s="154"/>
      <c r="RF126" s="154"/>
      <c r="RG126" s="154"/>
      <c r="RH126" s="154"/>
      <c r="RI126" s="154"/>
      <c r="RJ126" s="154"/>
      <c r="RK126" s="154"/>
      <c r="RL126" s="154"/>
      <c r="RM126" s="154"/>
      <c r="RN126" s="154"/>
      <c r="RO126" s="154"/>
      <c r="RP126" s="154"/>
      <c r="RQ126" s="154"/>
      <c r="RR126" s="154"/>
      <c r="RS126" s="154"/>
      <c r="RT126" s="154"/>
      <c r="RU126" s="154"/>
      <c r="RV126" s="154"/>
      <c r="RW126" s="154"/>
      <c r="RX126" s="154"/>
      <c r="RY126" s="154"/>
      <c r="RZ126" s="154"/>
      <c r="SA126" s="154"/>
      <c r="SB126" s="154"/>
      <c r="SC126" s="154"/>
      <c r="SD126" s="154"/>
      <c r="SE126" s="154"/>
      <c r="SF126" s="154"/>
      <c r="SG126" s="154"/>
      <c r="SH126" s="154"/>
      <c r="SI126" s="154"/>
      <c r="SJ126" s="154"/>
      <c r="SK126" s="154"/>
      <c r="SL126" s="154"/>
      <c r="SM126" s="154"/>
      <c r="SN126" s="154"/>
      <c r="SO126" s="154"/>
      <c r="SP126" s="154"/>
      <c r="SQ126" s="154"/>
      <c r="SR126" s="154"/>
      <c r="SS126" s="154"/>
      <c r="ST126" s="154"/>
      <c r="SU126" s="154"/>
      <c r="SV126" s="154"/>
      <c r="SW126" s="154"/>
      <c r="SX126" s="154"/>
      <c r="SY126" s="154"/>
      <c r="SZ126" s="154"/>
      <c r="TA126" s="154"/>
      <c r="TB126" s="154"/>
      <c r="TC126" s="154"/>
      <c r="TD126" s="154"/>
      <c r="TE126" s="154"/>
      <c r="TF126" s="154"/>
      <c r="TG126" s="154"/>
      <c r="TH126" s="154"/>
      <c r="TI126" s="154"/>
      <c r="TJ126" s="154"/>
      <c r="TK126" s="154"/>
      <c r="TL126" s="154"/>
      <c r="TM126" s="154"/>
      <c r="TN126" s="154"/>
      <c r="TO126" s="154"/>
      <c r="TP126" s="154"/>
      <c r="TQ126" s="154"/>
      <c r="TR126" s="154"/>
      <c r="TS126" s="154"/>
      <c r="TT126" s="154"/>
      <c r="TU126" s="154"/>
      <c r="TV126" s="154"/>
      <c r="TW126" s="154"/>
      <c r="TX126" s="154"/>
      <c r="TY126" s="154"/>
      <c r="TZ126" s="154"/>
      <c r="UA126" s="154"/>
      <c r="UB126" s="154"/>
      <c r="UC126" s="154"/>
      <c r="UD126" s="154"/>
      <c r="UE126" s="154"/>
      <c r="UF126" s="154"/>
      <c r="UG126" s="154"/>
      <c r="UH126" s="154"/>
      <c r="UI126" s="154"/>
      <c r="UJ126" s="154"/>
      <c r="UK126" s="154"/>
      <c r="UL126" s="154"/>
      <c r="UM126" s="154"/>
      <c r="UN126" s="154"/>
      <c r="UO126" s="154"/>
      <c r="UP126" s="154"/>
      <c r="UQ126" s="154"/>
      <c r="UR126" s="154"/>
      <c r="US126" s="154"/>
      <c r="UT126" s="154"/>
      <c r="UU126" s="154"/>
      <c r="UV126" s="154"/>
      <c r="UW126" s="154"/>
      <c r="UX126" s="154"/>
      <c r="UY126" s="154"/>
      <c r="UZ126" s="154"/>
      <c r="VA126" s="154"/>
      <c r="VB126" s="154"/>
      <c r="VC126" s="154"/>
      <c r="VD126" s="154"/>
      <c r="VE126" s="154"/>
      <c r="VF126" s="154"/>
      <c r="VG126" s="154"/>
      <c r="VH126" s="154"/>
      <c r="VI126" s="154"/>
      <c r="VJ126" s="154"/>
      <c r="VK126" s="154"/>
      <c r="VL126" s="154"/>
      <c r="VM126" s="154"/>
      <c r="VN126" s="154"/>
      <c r="VO126" s="154"/>
      <c r="VP126" s="154"/>
      <c r="VQ126" s="154"/>
      <c r="VR126" s="154"/>
      <c r="VS126" s="154"/>
      <c r="VT126" s="154"/>
      <c r="VU126" s="154"/>
      <c r="VV126" s="154"/>
      <c r="VW126" s="154"/>
      <c r="VX126" s="154"/>
      <c r="VY126" s="154"/>
      <c r="VZ126" s="154"/>
      <c r="WA126" s="154"/>
      <c r="WB126" s="154"/>
      <c r="WC126" s="154"/>
      <c r="WD126" s="154"/>
      <c r="WE126" s="154"/>
      <c r="WF126" s="154"/>
      <c r="WG126" s="154"/>
      <c r="WH126" s="154"/>
      <c r="WI126" s="154"/>
      <c r="WJ126" s="154"/>
      <c r="WK126" s="154"/>
      <c r="WL126" s="154"/>
      <c r="WM126" s="154"/>
      <c r="WN126" s="154"/>
      <c r="WO126" s="154"/>
      <c r="WP126" s="154"/>
      <c r="WQ126" s="154"/>
      <c r="WR126" s="154"/>
      <c r="WS126" s="154"/>
      <c r="WT126" s="154"/>
      <c r="WU126" s="154"/>
      <c r="WV126" s="154"/>
      <c r="WW126" s="154"/>
      <c r="WX126" s="154"/>
      <c r="WY126" s="154"/>
      <c r="WZ126" s="154"/>
      <c r="XA126" s="154"/>
      <c r="XB126" s="154"/>
      <c r="XC126" s="154"/>
      <c r="XD126" s="154"/>
      <c r="XE126" s="154"/>
      <c r="XF126" s="154"/>
      <c r="XG126" s="154"/>
      <c r="XH126" s="154"/>
      <c r="XI126" s="154"/>
      <c r="XJ126" s="154"/>
      <c r="XK126" s="154"/>
      <c r="XL126" s="154"/>
      <c r="XM126" s="154"/>
      <c r="XN126" s="154"/>
      <c r="XO126" s="154"/>
      <c r="XP126" s="154"/>
      <c r="XQ126" s="154"/>
      <c r="XR126" s="154"/>
      <c r="XS126" s="154"/>
      <c r="XT126" s="154"/>
      <c r="XU126" s="154"/>
      <c r="XV126" s="154"/>
      <c r="XW126" s="154"/>
      <c r="XX126" s="154"/>
      <c r="XY126" s="154"/>
      <c r="XZ126" s="154"/>
      <c r="YA126" s="154"/>
      <c r="YB126" s="154"/>
      <c r="YC126" s="154"/>
      <c r="YD126" s="154"/>
      <c r="YE126" s="154"/>
      <c r="YF126" s="154"/>
      <c r="YG126" s="154"/>
      <c r="YH126" s="154"/>
      <c r="YI126" s="154"/>
      <c r="YJ126" s="154"/>
      <c r="YK126" s="154"/>
      <c r="YL126" s="154"/>
      <c r="YM126" s="154"/>
      <c r="YN126" s="154"/>
      <c r="YO126" s="154"/>
      <c r="YP126" s="154"/>
      <c r="YQ126" s="154"/>
      <c r="YR126" s="154"/>
      <c r="YS126" s="154"/>
      <c r="YT126" s="154"/>
      <c r="YU126" s="154"/>
      <c r="YV126" s="154"/>
      <c r="YW126" s="154"/>
      <c r="YX126" s="154"/>
      <c r="YY126" s="154"/>
      <c r="YZ126" s="154"/>
      <c r="ZA126" s="154"/>
      <c r="ZB126" s="154"/>
      <c r="ZC126" s="154"/>
      <c r="ZD126" s="154"/>
      <c r="ZE126" s="154"/>
      <c r="ZF126" s="154"/>
      <c r="ZG126" s="154"/>
      <c r="ZH126" s="154"/>
      <c r="ZI126" s="154"/>
      <c r="ZJ126" s="154"/>
      <c r="ZK126" s="154"/>
      <c r="ZL126" s="154"/>
      <c r="ZM126" s="154"/>
      <c r="ZN126" s="154"/>
      <c r="ZO126" s="154"/>
      <c r="ZP126" s="154"/>
      <c r="ZQ126" s="154"/>
      <c r="ZR126" s="154"/>
      <c r="ZS126" s="154"/>
      <c r="ZT126" s="154"/>
      <c r="ZU126" s="154"/>
      <c r="ZV126" s="154"/>
      <c r="ZW126" s="154"/>
      <c r="ZX126" s="154"/>
      <c r="ZY126" s="154"/>
      <c r="ZZ126" s="154"/>
      <c r="AAA126" s="154"/>
      <c r="AAB126" s="154"/>
      <c r="AAC126" s="154"/>
      <c r="AAD126" s="154"/>
      <c r="AAE126" s="154"/>
      <c r="AAF126" s="154"/>
      <c r="AAG126" s="154"/>
      <c r="AAH126" s="154"/>
      <c r="AAI126" s="154"/>
      <c r="AAJ126" s="154"/>
      <c r="AAK126" s="154"/>
      <c r="AAL126" s="154"/>
      <c r="AAM126" s="154"/>
      <c r="AAN126" s="154"/>
      <c r="AAO126" s="154"/>
      <c r="AAP126" s="154"/>
      <c r="AAQ126" s="154"/>
      <c r="AAR126" s="154"/>
      <c r="AAS126" s="154"/>
      <c r="AAT126" s="154"/>
      <c r="AAU126" s="154"/>
      <c r="AAV126" s="154"/>
      <c r="AAW126" s="154"/>
      <c r="AAX126" s="154"/>
      <c r="AAY126" s="154"/>
      <c r="AAZ126" s="154"/>
      <c r="ABA126" s="154"/>
      <c r="ABB126" s="154"/>
      <c r="ABC126" s="154"/>
      <c r="ABD126" s="154"/>
      <c r="ABE126" s="154"/>
      <c r="ABF126" s="154"/>
      <c r="ABG126" s="154"/>
      <c r="ABH126" s="154"/>
      <c r="ABI126" s="154"/>
      <c r="ABJ126" s="154"/>
      <c r="ABK126" s="154"/>
      <c r="ABL126" s="154"/>
      <c r="ABM126" s="154"/>
      <c r="ABN126" s="154"/>
      <c r="ABO126" s="154"/>
      <c r="ABP126" s="154"/>
      <c r="ABQ126" s="154"/>
      <c r="ABR126" s="154"/>
      <c r="ABS126" s="154"/>
      <c r="ABT126" s="154"/>
      <c r="ABU126" s="154"/>
      <c r="ABV126" s="154"/>
      <c r="ABW126" s="154"/>
      <c r="ABX126" s="154"/>
      <c r="ABY126" s="154"/>
      <c r="ABZ126" s="154"/>
      <c r="ACA126" s="154"/>
      <c r="ACB126" s="154"/>
      <c r="ACC126" s="154"/>
      <c r="ACD126" s="154"/>
      <c r="ACE126" s="154"/>
      <c r="ACF126" s="154"/>
      <c r="ACG126" s="154"/>
      <c r="ACH126" s="154"/>
      <c r="ACI126" s="154"/>
      <c r="ACJ126" s="154"/>
      <c r="ACK126" s="154"/>
      <c r="ACL126" s="154"/>
      <c r="ACM126" s="154"/>
      <c r="ACN126" s="154"/>
      <c r="ACO126" s="154"/>
      <c r="ACP126" s="154"/>
      <c r="ACQ126" s="154"/>
      <c r="ACR126" s="154"/>
      <c r="ACS126" s="154"/>
      <c r="ACT126" s="154"/>
      <c r="ACU126" s="154"/>
      <c r="ACV126" s="154"/>
      <c r="ACW126" s="154"/>
      <c r="ACX126" s="154"/>
      <c r="ACY126" s="154"/>
      <c r="ACZ126" s="154"/>
      <c r="ADA126" s="154"/>
      <c r="ADB126" s="154"/>
      <c r="ADC126" s="154"/>
      <c r="ADD126" s="154"/>
      <c r="ADE126" s="154"/>
      <c r="ADF126" s="154"/>
      <c r="ADG126" s="154"/>
      <c r="ADH126" s="154"/>
      <c r="ADI126" s="154"/>
      <c r="ADJ126" s="154"/>
      <c r="ADK126" s="154"/>
      <c r="ADL126" s="154"/>
      <c r="ADM126" s="154"/>
      <c r="ADN126" s="154"/>
      <c r="ADO126" s="154"/>
      <c r="ADP126" s="154"/>
      <c r="ADQ126" s="154"/>
      <c r="ADR126" s="154"/>
      <c r="ADS126" s="154"/>
      <c r="ADT126" s="154"/>
      <c r="ADU126" s="154"/>
      <c r="ADV126" s="154"/>
      <c r="ADW126" s="154"/>
      <c r="ADX126" s="154"/>
      <c r="ADY126" s="154"/>
      <c r="ADZ126" s="154"/>
      <c r="AEA126" s="154"/>
      <c r="AEB126" s="154"/>
      <c r="AEC126" s="154"/>
      <c r="AED126" s="154"/>
      <c r="AEE126" s="154"/>
      <c r="AEF126" s="154"/>
      <c r="AEG126" s="154"/>
      <c r="AEH126" s="154"/>
      <c r="AEI126" s="154"/>
      <c r="AEJ126" s="154"/>
      <c r="AEK126" s="154"/>
      <c r="AEL126" s="154"/>
      <c r="AEM126" s="154"/>
      <c r="AEN126" s="154"/>
      <c r="AEO126" s="154"/>
      <c r="AEP126" s="154"/>
      <c r="AEQ126" s="154"/>
      <c r="AER126" s="154"/>
      <c r="AES126" s="154"/>
      <c r="AET126" s="154"/>
      <c r="AEU126" s="154"/>
      <c r="AEV126" s="154"/>
      <c r="AEW126" s="154"/>
      <c r="AEX126" s="154"/>
      <c r="AEY126" s="154"/>
      <c r="AEZ126" s="154"/>
      <c r="AFA126" s="154"/>
      <c r="AFB126" s="154"/>
      <c r="AFC126" s="154"/>
      <c r="AFD126" s="154"/>
      <c r="AFE126" s="154"/>
      <c r="AFF126" s="154"/>
      <c r="AFG126" s="154"/>
      <c r="AFH126" s="154"/>
      <c r="AFI126" s="154"/>
      <c r="AFJ126" s="154"/>
      <c r="AFK126" s="154"/>
      <c r="AFL126" s="154"/>
      <c r="AFM126" s="154"/>
      <c r="AFN126" s="154"/>
      <c r="AFO126" s="154"/>
      <c r="AFP126" s="154"/>
      <c r="AFQ126" s="154"/>
      <c r="AFR126" s="154"/>
      <c r="AFS126" s="154"/>
      <c r="AFT126" s="154"/>
      <c r="AFU126" s="154"/>
      <c r="AFV126" s="154"/>
      <c r="AFW126" s="154"/>
      <c r="AFX126" s="154"/>
      <c r="AFY126" s="154"/>
      <c r="AFZ126" s="154"/>
      <c r="AGA126" s="154"/>
      <c r="AGB126" s="154"/>
      <c r="AGC126" s="154"/>
      <c r="AGD126" s="154"/>
      <c r="AGE126" s="154"/>
      <c r="AGF126" s="154"/>
      <c r="AGG126" s="154"/>
      <c r="AGH126" s="154"/>
      <c r="AGI126" s="154"/>
      <c r="AGJ126" s="154"/>
      <c r="AGK126" s="154"/>
      <c r="AGL126" s="154"/>
      <c r="AGM126" s="154"/>
      <c r="AGN126" s="154"/>
      <c r="AGO126" s="154"/>
      <c r="AGP126" s="154"/>
      <c r="AGQ126" s="154"/>
      <c r="AGR126" s="154"/>
      <c r="AGS126" s="154"/>
      <c r="AGT126" s="154"/>
      <c r="AGU126" s="154"/>
      <c r="AGV126" s="154"/>
      <c r="AGW126" s="154"/>
      <c r="AGX126" s="154"/>
      <c r="AGY126" s="154"/>
      <c r="AGZ126" s="154"/>
      <c r="AHA126" s="154"/>
      <c r="AHB126" s="154"/>
      <c r="AHC126" s="154"/>
      <c r="AHD126" s="154"/>
      <c r="AHE126" s="154"/>
      <c r="AHF126" s="154"/>
      <c r="AHG126" s="154"/>
      <c r="AHH126" s="154"/>
      <c r="AHI126" s="154"/>
      <c r="AHJ126" s="154"/>
      <c r="AHK126" s="154"/>
      <c r="AHL126" s="154"/>
      <c r="AHM126" s="154"/>
      <c r="AHN126" s="154"/>
      <c r="AHO126" s="154"/>
      <c r="AHP126" s="154"/>
      <c r="AHQ126" s="154"/>
      <c r="AHR126" s="154"/>
      <c r="AHS126" s="154"/>
      <c r="AHT126" s="154"/>
      <c r="AHU126" s="154"/>
      <c r="AHV126" s="154"/>
      <c r="AHW126" s="154"/>
      <c r="AHX126" s="154"/>
      <c r="AHY126" s="154"/>
      <c r="AHZ126" s="154"/>
      <c r="AIA126" s="154"/>
      <c r="AIB126" s="154"/>
      <c r="AIC126" s="154"/>
      <c r="AID126" s="154"/>
      <c r="AIE126" s="154"/>
      <c r="AIF126" s="154"/>
      <c r="AIG126" s="154"/>
      <c r="AIH126" s="154"/>
      <c r="AII126" s="154"/>
      <c r="AIJ126" s="154"/>
      <c r="AIK126" s="154"/>
      <c r="AIL126" s="154"/>
      <c r="AIM126" s="154"/>
      <c r="AIN126" s="154"/>
      <c r="AIO126" s="154"/>
      <c r="AIP126" s="154"/>
      <c r="AIQ126" s="154"/>
      <c r="AIR126" s="154"/>
      <c r="AIS126" s="154"/>
      <c r="AIT126" s="154"/>
      <c r="AIU126" s="154"/>
      <c r="AIV126" s="154"/>
      <c r="AIW126" s="154"/>
      <c r="AIX126" s="154"/>
      <c r="AIY126" s="154"/>
      <c r="AIZ126" s="154"/>
      <c r="AJA126" s="154"/>
      <c r="AJB126" s="154"/>
      <c r="AJC126" s="154"/>
      <c r="AJD126" s="154"/>
      <c r="AJE126" s="154"/>
      <c r="AJF126" s="154"/>
      <c r="AJG126" s="154"/>
      <c r="AJH126" s="154"/>
      <c r="AJI126" s="154"/>
      <c r="AJJ126" s="154"/>
      <c r="AJK126" s="154"/>
      <c r="AJL126" s="154"/>
      <c r="AJM126" s="154"/>
      <c r="AJN126" s="154"/>
      <c r="AJO126" s="154"/>
      <c r="AJP126" s="154"/>
      <c r="AJQ126" s="154"/>
      <c r="AJR126" s="154"/>
      <c r="AJS126" s="154"/>
      <c r="AJT126" s="154"/>
      <c r="AJU126" s="154"/>
      <c r="AJV126" s="154"/>
      <c r="AJW126" s="154"/>
      <c r="AJX126" s="154"/>
      <c r="AJY126" s="154"/>
      <c r="AJZ126" s="154"/>
      <c r="AKA126" s="154"/>
      <c r="AKB126" s="154"/>
      <c r="AKC126" s="154"/>
      <c r="AKD126" s="154"/>
      <c r="AKE126" s="154"/>
      <c r="AKF126" s="154"/>
      <c r="AKG126" s="154"/>
      <c r="AKH126" s="154"/>
      <c r="AKI126" s="154"/>
      <c r="AKJ126" s="154"/>
      <c r="AKK126" s="154"/>
      <c r="AKL126" s="154"/>
      <c r="AKM126" s="154"/>
      <c r="AKN126" s="154"/>
      <c r="AKO126" s="154"/>
      <c r="AKP126" s="154"/>
      <c r="AKQ126" s="154"/>
      <c r="AKR126" s="154"/>
      <c r="AKS126" s="154"/>
      <c r="AKT126" s="154"/>
      <c r="AKU126" s="154"/>
      <c r="AKV126" s="154"/>
      <c r="AKW126" s="154"/>
      <c r="AKX126" s="154"/>
      <c r="AKY126" s="154"/>
      <c r="AKZ126" s="154"/>
      <c r="ALA126" s="154"/>
      <c r="ALB126" s="154"/>
      <c r="ALC126" s="154"/>
      <c r="ALD126" s="154"/>
      <c r="ALE126" s="154"/>
      <c r="ALF126" s="154"/>
      <c r="ALG126" s="154"/>
      <c r="ALH126" s="154"/>
      <c r="ALI126" s="154"/>
      <c r="ALJ126" s="154"/>
      <c r="ALK126" s="154"/>
      <c r="ALL126" s="154"/>
      <c r="ALM126" s="154"/>
      <c r="ALN126" s="154"/>
      <c r="ALO126" s="154"/>
      <c r="ALP126" s="154"/>
      <c r="ALQ126" s="154"/>
      <c r="ALR126" s="154"/>
      <c r="ALS126" s="154"/>
      <c r="ALT126" s="154"/>
      <c r="ALU126" s="154"/>
      <c r="ALV126" s="154"/>
      <c r="ALW126" s="154"/>
      <c r="ALX126" s="154"/>
      <c r="ALY126" s="154"/>
      <c r="ALZ126" s="154"/>
      <c r="AMA126" s="154"/>
      <c r="AMB126" s="154"/>
      <c r="AMC126" s="154"/>
      <c r="AMD126" s="154"/>
      <c r="AME126" s="154"/>
      <c r="AMF126" s="154"/>
      <c r="AMG126" s="154"/>
      <c r="AMH126" s="154"/>
      <c r="AMI126" s="154"/>
    </row>
    <row r="127" spans="1:1023" ht="12.75" hidden="1" customHeight="1" x14ac:dyDescent="0.2">
      <c r="A127" s="200">
        <v>13</v>
      </c>
      <c r="B127" s="314" t="s">
        <v>184</v>
      </c>
      <c r="C127" s="314"/>
      <c r="D127" s="314"/>
      <c r="E127" s="314"/>
      <c r="F127" s="314"/>
      <c r="G127" s="314"/>
      <c r="H127" s="314"/>
      <c r="I127" s="314"/>
      <c r="J127" s="314"/>
      <c r="K127" s="314"/>
      <c r="L127" s="314"/>
      <c r="M127" s="314"/>
      <c r="N127" s="314"/>
      <c r="O127" s="314"/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  <c r="AC127" s="314"/>
      <c r="AD127" s="205"/>
      <c r="AE127" s="206"/>
      <c r="AF127" s="206"/>
      <c r="AG127" s="206"/>
      <c r="AH127" s="190"/>
      <c r="AI127" s="205"/>
      <c r="AJ127" s="206"/>
      <c r="AK127" s="206"/>
      <c r="AL127" s="206"/>
      <c r="AM127" s="191"/>
      <c r="AN127" s="205"/>
      <c r="AO127" s="206"/>
      <c r="AP127" s="206"/>
      <c r="AQ127" s="206"/>
      <c r="AR127" s="190"/>
      <c r="AS127" s="205"/>
      <c r="AT127" s="206"/>
      <c r="AU127" s="206"/>
      <c r="AV127" s="206"/>
      <c r="AW127" s="190"/>
      <c r="AX127" s="205"/>
      <c r="AY127" s="206"/>
      <c r="AZ127" s="206"/>
      <c r="BA127" s="206"/>
      <c r="BB127" s="190"/>
      <c r="BC127" s="205"/>
      <c r="BD127" s="206"/>
      <c r="BE127" s="206"/>
      <c r="BF127" s="206"/>
      <c r="BG127" s="190"/>
      <c r="BH127" s="205"/>
      <c r="BI127" s="206"/>
      <c r="BJ127" s="206"/>
      <c r="BK127" s="206"/>
      <c r="BL127" s="190"/>
      <c r="BM127" s="205"/>
      <c r="BN127" s="206"/>
      <c r="BO127" s="206"/>
      <c r="BP127" s="206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  <c r="CM127" s="154"/>
      <c r="CN127" s="154"/>
      <c r="CO127" s="154"/>
      <c r="CP127" s="154"/>
      <c r="CQ127" s="154"/>
      <c r="CR127" s="154"/>
      <c r="CS127" s="154"/>
      <c r="CT127" s="154"/>
      <c r="CU127" s="154"/>
      <c r="CV127" s="154"/>
      <c r="CW127" s="154"/>
      <c r="CX127" s="154"/>
      <c r="CY127" s="154"/>
      <c r="CZ127" s="154"/>
      <c r="DA127" s="154"/>
      <c r="DB127" s="154"/>
      <c r="DC127" s="154"/>
      <c r="DD127" s="154"/>
      <c r="DE127" s="154"/>
      <c r="DF127" s="154"/>
      <c r="DG127" s="154"/>
      <c r="DH127" s="154"/>
      <c r="DI127" s="154"/>
      <c r="DJ127" s="154"/>
      <c r="DK127" s="154"/>
      <c r="DL127" s="154"/>
      <c r="DM127" s="154"/>
      <c r="DN127" s="154"/>
      <c r="DO127" s="154"/>
      <c r="DP127" s="154"/>
      <c r="DQ127" s="154"/>
      <c r="DR127" s="154"/>
      <c r="DS127" s="154"/>
      <c r="DT127" s="154"/>
      <c r="DU127" s="154"/>
      <c r="DV127" s="154"/>
      <c r="DW127" s="154"/>
      <c r="DX127" s="154"/>
      <c r="DY127" s="154"/>
      <c r="DZ127" s="154"/>
      <c r="EA127" s="154"/>
      <c r="EB127" s="154"/>
      <c r="EC127" s="154"/>
      <c r="ED127" s="154"/>
      <c r="EE127" s="154"/>
      <c r="EF127" s="154"/>
      <c r="EG127" s="154"/>
      <c r="EH127" s="154"/>
      <c r="EI127" s="154"/>
      <c r="EJ127" s="154"/>
      <c r="EK127" s="154"/>
      <c r="EL127" s="154"/>
      <c r="EM127" s="154"/>
      <c r="EN127" s="154"/>
      <c r="EO127" s="154"/>
      <c r="EP127" s="154"/>
      <c r="EQ127" s="154"/>
      <c r="ER127" s="154"/>
      <c r="ES127" s="154"/>
      <c r="ET127" s="154"/>
      <c r="EU127" s="154"/>
      <c r="EV127" s="154"/>
      <c r="EW127" s="154"/>
      <c r="EX127" s="154"/>
      <c r="EY127" s="154"/>
      <c r="EZ127" s="154"/>
      <c r="FA127" s="154"/>
      <c r="FB127" s="154"/>
      <c r="FC127" s="154"/>
      <c r="FD127" s="154"/>
      <c r="FE127" s="154"/>
      <c r="FF127" s="154"/>
      <c r="FG127" s="154"/>
      <c r="FH127" s="154"/>
      <c r="FI127" s="154"/>
      <c r="FJ127" s="154"/>
      <c r="FK127" s="154"/>
      <c r="FL127" s="154"/>
      <c r="FM127" s="154"/>
      <c r="FN127" s="154"/>
      <c r="FO127" s="154"/>
      <c r="FP127" s="154"/>
      <c r="FQ127" s="154"/>
      <c r="FR127" s="154"/>
      <c r="FS127" s="154"/>
      <c r="FT127" s="154"/>
      <c r="FU127" s="154"/>
      <c r="FV127" s="154"/>
      <c r="FW127" s="154"/>
      <c r="FX127" s="154"/>
      <c r="FY127" s="154"/>
      <c r="FZ127" s="154"/>
      <c r="GA127" s="154"/>
      <c r="GB127" s="154"/>
      <c r="GC127" s="154"/>
      <c r="GD127" s="154"/>
      <c r="GE127" s="154"/>
      <c r="GF127" s="154"/>
      <c r="GG127" s="154"/>
      <c r="GH127" s="154"/>
      <c r="GI127" s="154"/>
      <c r="GJ127" s="154"/>
      <c r="GK127" s="154"/>
      <c r="GL127" s="154"/>
      <c r="GM127" s="154"/>
      <c r="GN127" s="154"/>
      <c r="GO127" s="154"/>
      <c r="GP127" s="154"/>
      <c r="GQ127" s="154"/>
      <c r="GR127" s="154"/>
      <c r="GS127" s="154"/>
      <c r="GT127" s="154"/>
      <c r="GU127" s="154"/>
      <c r="GV127" s="154"/>
      <c r="GW127" s="154"/>
      <c r="GX127" s="154"/>
      <c r="GY127" s="154"/>
      <c r="GZ127" s="154"/>
      <c r="HA127" s="154"/>
      <c r="HB127" s="154"/>
      <c r="HC127" s="154"/>
      <c r="HD127" s="154"/>
      <c r="HE127" s="154"/>
      <c r="HF127" s="154"/>
      <c r="HG127" s="154"/>
      <c r="HH127" s="154"/>
      <c r="HI127" s="154"/>
      <c r="HJ127" s="154"/>
      <c r="HK127" s="154"/>
      <c r="HL127" s="154"/>
      <c r="HM127" s="154"/>
      <c r="HN127" s="154"/>
      <c r="HO127" s="154"/>
      <c r="HP127" s="154"/>
      <c r="HQ127" s="154"/>
      <c r="HR127" s="154"/>
      <c r="HS127" s="154"/>
      <c r="HT127" s="154"/>
      <c r="HU127" s="154"/>
      <c r="HV127" s="154"/>
      <c r="HW127" s="154"/>
      <c r="HX127" s="154"/>
      <c r="HY127" s="154"/>
      <c r="HZ127" s="154"/>
      <c r="IA127" s="154"/>
      <c r="IB127" s="154"/>
      <c r="IC127" s="154"/>
      <c r="ID127" s="154"/>
      <c r="IE127" s="154"/>
      <c r="IF127" s="154"/>
      <c r="IG127" s="154"/>
      <c r="IH127" s="154"/>
      <c r="II127" s="154"/>
      <c r="IJ127" s="154"/>
      <c r="IK127" s="154"/>
      <c r="IL127" s="154"/>
      <c r="IM127" s="154"/>
      <c r="IN127" s="154"/>
      <c r="IO127" s="154"/>
      <c r="IP127" s="154"/>
      <c r="IQ127" s="154"/>
      <c r="IR127" s="154"/>
      <c r="IS127" s="154"/>
      <c r="IT127" s="154"/>
      <c r="IU127" s="154"/>
      <c r="IV127" s="154"/>
      <c r="IW127" s="154"/>
      <c r="IX127" s="154"/>
      <c r="IY127" s="154"/>
      <c r="IZ127" s="154"/>
      <c r="JA127" s="154"/>
      <c r="JB127" s="154"/>
      <c r="JC127" s="154"/>
      <c r="JD127" s="154"/>
      <c r="JE127" s="154"/>
      <c r="JF127" s="154"/>
      <c r="JG127" s="154"/>
      <c r="JH127" s="154"/>
      <c r="JI127" s="154"/>
      <c r="JJ127" s="154"/>
      <c r="JK127" s="154"/>
      <c r="JL127" s="154"/>
      <c r="JM127" s="154"/>
      <c r="JN127" s="154"/>
      <c r="JO127" s="154"/>
      <c r="JP127" s="154"/>
      <c r="JQ127" s="154"/>
      <c r="JR127" s="154"/>
      <c r="JS127" s="154"/>
      <c r="JT127" s="154"/>
      <c r="JU127" s="154"/>
      <c r="JV127" s="154"/>
      <c r="JW127" s="154"/>
      <c r="JX127" s="154"/>
      <c r="JY127" s="154"/>
      <c r="JZ127" s="154"/>
      <c r="KA127" s="154"/>
      <c r="KB127" s="154"/>
      <c r="KC127" s="154"/>
      <c r="KD127" s="154"/>
      <c r="KE127" s="154"/>
      <c r="KF127" s="154"/>
      <c r="KG127" s="154"/>
      <c r="KH127" s="154"/>
      <c r="KI127" s="154"/>
      <c r="KJ127" s="154"/>
      <c r="KK127" s="154"/>
      <c r="KL127" s="154"/>
      <c r="KM127" s="154"/>
      <c r="KN127" s="154"/>
      <c r="KO127" s="154"/>
      <c r="KP127" s="154"/>
      <c r="KQ127" s="154"/>
      <c r="KR127" s="154"/>
      <c r="KS127" s="154"/>
      <c r="KT127" s="154"/>
      <c r="KU127" s="154"/>
      <c r="KV127" s="154"/>
      <c r="KW127" s="154"/>
      <c r="KX127" s="154"/>
      <c r="KY127" s="154"/>
      <c r="KZ127" s="154"/>
      <c r="LA127" s="154"/>
      <c r="LB127" s="154"/>
      <c r="LC127" s="154"/>
      <c r="LD127" s="154"/>
      <c r="LE127" s="154"/>
      <c r="LF127" s="154"/>
      <c r="LG127" s="154"/>
      <c r="LH127" s="154"/>
      <c r="LI127" s="154"/>
      <c r="LJ127" s="154"/>
      <c r="LK127" s="154"/>
      <c r="LL127" s="154"/>
      <c r="LM127" s="154"/>
      <c r="LN127" s="154"/>
      <c r="LO127" s="154"/>
      <c r="LP127" s="154"/>
      <c r="LQ127" s="154"/>
      <c r="LR127" s="154"/>
      <c r="LS127" s="154"/>
      <c r="LT127" s="154"/>
      <c r="LU127" s="154"/>
      <c r="LV127" s="154"/>
      <c r="LW127" s="154"/>
      <c r="LX127" s="154"/>
      <c r="LY127" s="154"/>
      <c r="LZ127" s="154"/>
      <c r="MA127" s="154"/>
      <c r="MB127" s="154"/>
      <c r="MC127" s="154"/>
      <c r="MD127" s="154"/>
      <c r="ME127" s="154"/>
      <c r="MF127" s="154"/>
      <c r="MG127" s="154"/>
      <c r="MH127" s="154"/>
      <c r="MI127" s="154"/>
      <c r="MJ127" s="154"/>
      <c r="MK127" s="154"/>
      <c r="ML127" s="154"/>
      <c r="MM127" s="154"/>
      <c r="MN127" s="154"/>
      <c r="MO127" s="154"/>
      <c r="MP127" s="154"/>
      <c r="MQ127" s="154"/>
      <c r="MR127" s="154"/>
      <c r="MS127" s="154"/>
      <c r="MT127" s="154"/>
      <c r="MU127" s="154"/>
      <c r="MV127" s="154"/>
      <c r="MW127" s="154"/>
      <c r="MX127" s="154"/>
      <c r="MY127" s="154"/>
      <c r="MZ127" s="154"/>
      <c r="NA127" s="154"/>
      <c r="NB127" s="154"/>
      <c r="NC127" s="154"/>
      <c r="ND127" s="154"/>
      <c r="NE127" s="154"/>
      <c r="NF127" s="154"/>
      <c r="NG127" s="154"/>
      <c r="NH127" s="154"/>
      <c r="NI127" s="154"/>
      <c r="NJ127" s="154"/>
      <c r="NK127" s="154"/>
      <c r="NL127" s="154"/>
      <c r="NM127" s="154"/>
      <c r="NN127" s="154"/>
      <c r="NO127" s="154"/>
      <c r="NP127" s="154"/>
      <c r="NQ127" s="154"/>
      <c r="NR127" s="154"/>
      <c r="NS127" s="154"/>
      <c r="NT127" s="154"/>
      <c r="NU127" s="154"/>
      <c r="NV127" s="154"/>
      <c r="NW127" s="154"/>
      <c r="NX127" s="154"/>
      <c r="NY127" s="154"/>
      <c r="NZ127" s="154"/>
      <c r="OA127" s="154"/>
      <c r="OB127" s="154"/>
      <c r="OC127" s="154"/>
      <c r="OD127" s="154"/>
      <c r="OE127" s="154"/>
      <c r="OF127" s="154"/>
      <c r="OG127" s="154"/>
      <c r="OH127" s="154"/>
      <c r="OI127" s="154"/>
      <c r="OJ127" s="154"/>
      <c r="OK127" s="154"/>
      <c r="OL127" s="154"/>
      <c r="OM127" s="154"/>
      <c r="ON127" s="154"/>
      <c r="OO127" s="154"/>
      <c r="OP127" s="154"/>
      <c r="OQ127" s="154"/>
      <c r="OR127" s="154"/>
      <c r="OS127" s="154"/>
      <c r="OT127" s="154"/>
      <c r="OU127" s="154"/>
      <c r="OV127" s="154"/>
      <c r="OW127" s="154"/>
      <c r="OX127" s="154"/>
      <c r="OY127" s="154"/>
      <c r="OZ127" s="154"/>
      <c r="PA127" s="154"/>
      <c r="PB127" s="154"/>
      <c r="PC127" s="154"/>
      <c r="PD127" s="154"/>
      <c r="PE127" s="154"/>
      <c r="PF127" s="154"/>
      <c r="PG127" s="154"/>
      <c r="PH127" s="154"/>
      <c r="PI127" s="154"/>
      <c r="PJ127" s="154"/>
      <c r="PK127" s="154"/>
      <c r="PL127" s="154"/>
      <c r="PM127" s="154"/>
      <c r="PN127" s="154"/>
      <c r="PO127" s="154"/>
      <c r="PP127" s="154"/>
      <c r="PQ127" s="154"/>
      <c r="PR127" s="154"/>
      <c r="PS127" s="154"/>
      <c r="PT127" s="154"/>
      <c r="PU127" s="154"/>
      <c r="PV127" s="154"/>
      <c r="PW127" s="154"/>
      <c r="PX127" s="154"/>
      <c r="PY127" s="154"/>
      <c r="PZ127" s="154"/>
      <c r="QA127" s="154"/>
      <c r="QB127" s="154"/>
      <c r="QC127" s="154"/>
      <c r="QD127" s="154"/>
      <c r="QE127" s="154"/>
      <c r="QF127" s="154"/>
      <c r="QG127" s="154"/>
      <c r="QH127" s="154"/>
      <c r="QI127" s="154"/>
      <c r="QJ127" s="154"/>
      <c r="QK127" s="154"/>
      <c r="QL127" s="154"/>
      <c r="QM127" s="154"/>
      <c r="QN127" s="154"/>
      <c r="QO127" s="154"/>
      <c r="QP127" s="154"/>
      <c r="QQ127" s="154"/>
      <c r="QR127" s="154"/>
      <c r="QS127" s="154"/>
      <c r="QT127" s="154"/>
      <c r="QU127" s="154"/>
      <c r="QV127" s="154"/>
      <c r="QW127" s="154"/>
      <c r="QX127" s="154"/>
      <c r="QY127" s="154"/>
      <c r="QZ127" s="154"/>
      <c r="RA127" s="154"/>
      <c r="RB127" s="154"/>
      <c r="RC127" s="154"/>
      <c r="RD127" s="154"/>
      <c r="RE127" s="154"/>
      <c r="RF127" s="154"/>
      <c r="RG127" s="154"/>
      <c r="RH127" s="154"/>
      <c r="RI127" s="154"/>
      <c r="RJ127" s="154"/>
      <c r="RK127" s="154"/>
      <c r="RL127" s="154"/>
      <c r="RM127" s="154"/>
      <c r="RN127" s="154"/>
      <c r="RO127" s="154"/>
      <c r="RP127" s="154"/>
      <c r="RQ127" s="154"/>
      <c r="RR127" s="154"/>
      <c r="RS127" s="154"/>
      <c r="RT127" s="154"/>
      <c r="RU127" s="154"/>
      <c r="RV127" s="154"/>
      <c r="RW127" s="154"/>
      <c r="RX127" s="154"/>
      <c r="RY127" s="154"/>
      <c r="RZ127" s="154"/>
      <c r="SA127" s="154"/>
      <c r="SB127" s="154"/>
      <c r="SC127" s="154"/>
      <c r="SD127" s="154"/>
      <c r="SE127" s="154"/>
      <c r="SF127" s="154"/>
      <c r="SG127" s="154"/>
      <c r="SH127" s="154"/>
      <c r="SI127" s="154"/>
      <c r="SJ127" s="154"/>
      <c r="SK127" s="154"/>
      <c r="SL127" s="154"/>
      <c r="SM127" s="154"/>
      <c r="SN127" s="154"/>
      <c r="SO127" s="154"/>
      <c r="SP127" s="154"/>
      <c r="SQ127" s="154"/>
      <c r="SR127" s="154"/>
      <c r="SS127" s="154"/>
      <c r="ST127" s="154"/>
      <c r="SU127" s="154"/>
      <c r="SV127" s="154"/>
      <c r="SW127" s="154"/>
      <c r="SX127" s="154"/>
      <c r="SY127" s="154"/>
      <c r="SZ127" s="154"/>
      <c r="TA127" s="154"/>
      <c r="TB127" s="154"/>
      <c r="TC127" s="154"/>
      <c r="TD127" s="154"/>
      <c r="TE127" s="154"/>
      <c r="TF127" s="154"/>
      <c r="TG127" s="154"/>
      <c r="TH127" s="154"/>
      <c r="TI127" s="154"/>
      <c r="TJ127" s="154"/>
      <c r="TK127" s="154"/>
      <c r="TL127" s="154"/>
      <c r="TM127" s="154"/>
      <c r="TN127" s="154"/>
      <c r="TO127" s="154"/>
      <c r="TP127" s="154"/>
      <c r="TQ127" s="154"/>
      <c r="TR127" s="154"/>
      <c r="TS127" s="154"/>
      <c r="TT127" s="154"/>
      <c r="TU127" s="154"/>
      <c r="TV127" s="154"/>
      <c r="TW127" s="154"/>
      <c r="TX127" s="154"/>
      <c r="TY127" s="154"/>
      <c r="TZ127" s="154"/>
      <c r="UA127" s="154"/>
      <c r="UB127" s="154"/>
      <c r="UC127" s="154"/>
      <c r="UD127" s="154"/>
      <c r="UE127" s="154"/>
      <c r="UF127" s="154"/>
      <c r="UG127" s="154"/>
      <c r="UH127" s="154"/>
      <c r="UI127" s="154"/>
      <c r="UJ127" s="154"/>
      <c r="UK127" s="154"/>
      <c r="UL127" s="154"/>
      <c r="UM127" s="154"/>
      <c r="UN127" s="154"/>
      <c r="UO127" s="154"/>
      <c r="UP127" s="154"/>
      <c r="UQ127" s="154"/>
      <c r="UR127" s="154"/>
      <c r="US127" s="154"/>
      <c r="UT127" s="154"/>
      <c r="UU127" s="154"/>
      <c r="UV127" s="154"/>
      <c r="UW127" s="154"/>
      <c r="UX127" s="154"/>
      <c r="UY127" s="154"/>
      <c r="UZ127" s="154"/>
      <c r="VA127" s="154"/>
      <c r="VB127" s="154"/>
      <c r="VC127" s="154"/>
      <c r="VD127" s="154"/>
      <c r="VE127" s="154"/>
      <c r="VF127" s="154"/>
      <c r="VG127" s="154"/>
      <c r="VH127" s="154"/>
      <c r="VI127" s="154"/>
      <c r="VJ127" s="154"/>
      <c r="VK127" s="154"/>
      <c r="VL127" s="154"/>
      <c r="VM127" s="154"/>
      <c r="VN127" s="154"/>
      <c r="VO127" s="154"/>
      <c r="VP127" s="154"/>
      <c r="VQ127" s="154"/>
      <c r="VR127" s="154"/>
      <c r="VS127" s="154"/>
      <c r="VT127" s="154"/>
      <c r="VU127" s="154"/>
      <c r="VV127" s="154"/>
      <c r="VW127" s="154"/>
      <c r="VX127" s="154"/>
      <c r="VY127" s="154"/>
      <c r="VZ127" s="154"/>
      <c r="WA127" s="154"/>
      <c r="WB127" s="154"/>
      <c r="WC127" s="154"/>
      <c r="WD127" s="154"/>
      <c r="WE127" s="154"/>
      <c r="WF127" s="154"/>
      <c r="WG127" s="154"/>
      <c r="WH127" s="154"/>
      <c r="WI127" s="154"/>
      <c r="WJ127" s="154"/>
      <c r="WK127" s="154"/>
      <c r="WL127" s="154"/>
      <c r="WM127" s="154"/>
      <c r="WN127" s="154"/>
      <c r="WO127" s="154"/>
      <c r="WP127" s="154"/>
      <c r="WQ127" s="154"/>
      <c r="WR127" s="154"/>
      <c r="WS127" s="154"/>
      <c r="WT127" s="154"/>
      <c r="WU127" s="154"/>
      <c r="WV127" s="154"/>
      <c r="WW127" s="154"/>
      <c r="WX127" s="154"/>
      <c r="WY127" s="154"/>
      <c r="WZ127" s="154"/>
      <c r="XA127" s="154"/>
      <c r="XB127" s="154"/>
      <c r="XC127" s="154"/>
      <c r="XD127" s="154"/>
      <c r="XE127" s="154"/>
      <c r="XF127" s="154"/>
      <c r="XG127" s="154"/>
      <c r="XH127" s="154"/>
      <c r="XI127" s="154"/>
      <c r="XJ127" s="154"/>
      <c r="XK127" s="154"/>
      <c r="XL127" s="154"/>
      <c r="XM127" s="154"/>
      <c r="XN127" s="154"/>
      <c r="XO127" s="154"/>
      <c r="XP127" s="154"/>
      <c r="XQ127" s="154"/>
      <c r="XR127" s="154"/>
      <c r="XS127" s="154"/>
      <c r="XT127" s="154"/>
      <c r="XU127" s="154"/>
      <c r="XV127" s="154"/>
      <c r="XW127" s="154"/>
      <c r="XX127" s="154"/>
      <c r="XY127" s="154"/>
      <c r="XZ127" s="154"/>
      <c r="YA127" s="154"/>
      <c r="YB127" s="154"/>
      <c r="YC127" s="154"/>
      <c r="YD127" s="154"/>
      <c r="YE127" s="154"/>
      <c r="YF127" s="154"/>
      <c r="YG127" s="154"/>
      <c r="YH127" s="154"/>
      <c r="YI127" s="154"/>
      <c r="YJ127" s="154"/>
      <c r="YK127" s="154"/>
      <c r="YL127" s="154"/>
      <c r="YM127" s="154"/>
      <c r="YN127" s="154"/>
      <c r="YO127" s="154"/>
      <c r="YP127" s="154"/>
      <c r="YQ127" s="154"/>
      <c r="YR127" s="154"/>
      <c r="YS127" s="154"/>
      <c r="YT127" s="154"/>
      <c r="YU127" s="154"/>
      <c r="YV127" s="154"/>
      <c r="YW127" s="154"/>
      <c r="YX127" s="154"/>
      <c r="YY127" s="154"/>
      <c r="YZ127" s="154"/>
      <c r="ZA127" s="154"/>
      <c r="ZB127" s="154"/>
      <c r="ZC127" s="154"/>
      <c r="ZD127" s="154"/>
      <c r="ZE127" s="154"/>
      <c r="ZF127" s="154"/>
      <c r="ZG127" s="154"/>
      <c r="ZH127" s="154"/>
      <c r="ZI127" s="154"/>
      <c r="ZJ127" s="154"/>
      <c r="ZK127" s="154"/>
      <c r="ZL127" s="154"/>
      <c r="ZM127" s="154"/>
      <c r="ZN127" s="154"/>
      <c r="ZO127" s="154"/>
      <c r="ZP127" s="154"/>
      <c r="ZQ127" s="154"/>
      <c r="ZR127" s="154"/>
      <c r="ZS127" s="154"/>
      <c r="ZT127" s="154"/>
      <c r="ZU127" s="154"/>
      <c r="ZV127" s="154"/>
      <c r="ZW127" s="154"/>
      <c r="ZX127" s="154"/>
      <c r="ZY127" s="154"/>
      <c r="ZZ127" s="154"/>
      <c r="AAA127" s="154"/>
      <c r="AAB127" s="154"/>
      <c r="AAC127" s="154"/>
      <c r="AAD127" s="154"/>
      <c r="AAE127" s="154"/>
      <c r="AAF127" s="154"/>
      <c r="AAG127" s="154"/>
      <c r="AAH127" s="154"/>
      <c r="AAI127" s="154"/>
      <c r="AAJ127" s="154"/>
      <c r="AAK127" s="154"/>
      <c r="AAL127" s="154"/>
      <c r="AAM127" s="154"/>
      <c r="AAN127" s="154"/>
      <c r="AAO127" s="154"/>
      <c r="AAP127" s="154"/>
      <c r="AAQ127" s="154"/>
      <c r="AAR127" s="154"/>
      <c r="AAS127" s="154"/>
      <c r="AAT127" s="154"/>
      <c r="AAU127" s="154"/>
      <c r="AAV127" s="154"/>
      <c r="AAW127" s="154"/>
      <c r="AAX127" s="154"/>
      <c r="AAY127" s="154"/>
      <c r="AAZ127" s="154"/>
      <c r="ABA127" s="154"/>
      <c r="ABB127" s="154"/>
      <c r="ABC127" s="154"/>
      <c r="ABD127" s="154"/>
      <c r="ABE127" s="154"/>
      <c r="ABF127" s="154"/>
      <c r="ABG127" s="154"/>
      <c r="ABH127" s="154"/>
      <c r="ABI127" s="154"/>
      <c r="ABJ127" s="154"/>
      <c r="ABK127" s="154"/>
      <c r="ABL127" s="154"/>
      <c r="ABM127" s="154"/>
      <c r="ABN127" s="154"/>
      <c r="ABO127" s="154"/>
      <c r="ABP127" s="154"/>
      <c r="ABQ127" s="154"/>
      <c r="ABR127" s="154"/>
      <c r="ABS127" s="154"/>
      <c r="ABT127" s="154"/>
      <c r="ABU127" s="154"/>
      <c r="ABV127" s="154"/>
      <c r="ABW127" s="154"/>
      <c r="ABX127" s="154"/>
      <c r="ABY127" s="154"/>
      <c r="ABZ127" s="154"/>
      <c r="ACA127" s="154"/>
      <c r="ACB127" s="154"/>
      <c r="ACC127" s="154"/>
      <c r="ACD127" s="154"/>
      <c r="ACE127" s="154"/>
      <c r="ACF127" s="154"/>
      <c r="ACG127" s="154"/>
      <c r="ACH127" s="154"/>
      <c r="ACI127" s="154"/>
      <c r="ACJ127" s="154"/>
      <c r="ACK127" s="154"/>
      <c r="ACL127" s="154"/>
      <c r="ACM127" s="154"/>
      <c r="ACN127" s="154"/>
      <c r="ACO127" s="154"/>
      <c r="ACP127" s="154"/>
      <c r="ACQ127" s="154"/>
      <c r="ACR127" s="154"/>
      <c r="ACS127" s="154"/>
      <c r="ACT127" s="154"/>
      <c r="ACU127" s="154"/>
      <c r="ACV127" s="154"/>
      <c r="ACW127" s="154"/>
      <c r="ACX127" s="154"/>
      <c r="ACY127" s="154"/>
      <c r="ACZ127" s="154"/>
      <c r="ADA127" s="154"/>
      <c r="ADB127" s="154"/>
      <c r="ADC127" s="154"/>
      <c r="ADD127" s="154"/>
      <c r="ADE127" s="154"/>
      <c r="ADF127" s="154"/>
      <c r="ADG127" s="154"/>
      <c r="ADH127" s="154"/>
      <c r="ADI127" s="154"/>
      <c r="ADJ127" s="154"/>
      <c r="ADK127" s="154"/>
      <c r="ADL127" s="154"/>
      <c r="ADM127" s="154"/>
      <c r="ADN127" s="154"/>
      <c r="ADO127" s="154"/>
      <c r="ADP127" s="154"/>
      <c r="ADQ127" s="154"/>
      <c r="ADR127" s="154"/>
      <c r="ADS127" s="154"/>
      <c r="ADT127" s="154"/>
      <c r="ADU127" s="154"/>
      <c r="ADV127" s="154"/>
      <c r="ADW127" s="154"/>
      <c r="ADX127" s="154"/>
      <c r="ADY127" s="154"/>
      <c r="ADZ127" s="154"/>
      <c r="AEA127" s="154"/>
      <c r="AEB127" s="154"/>
      <c r="AEC127" s="154"/>
      <c r="AED127" s="154"/>
      <c r="AEE127" s="154"/>
      <c r="AEF127" s="154"/>
      <c r="AEG127" s="154"/>
      <c r="AEH127" s="154"/>
      <c r="AEI127" s="154"/>
      <c r="AEJ127" s="154"/>
      <c r="AEK127" s="154"/>
      <c r="AEL127" s="154"/>
      <c r="AEM127" s="154"/>
      <c r="AEN127" s="154"/>
      <c r="AEO127" s="154"/>
      <c r="AEP127" s="154"/>
      <c r="AEQ127" s="154"/>
      <c r="AER127" s="154"/>
      <c r="AES127" s="154"/>
      <c r="AET127" s="154"/>
      <c r="AEU127" s="154"/>
      <c r="AEV127" s="154"/>
      <c r="AEW127" s="154"/>
      <c r="AEX127" s="154"/>
      <c r="AEY127" s="154"/>
      <c r="AEZ127" s="154"/>
      <c r="AFA127" s="154"/>
      <c r="AFB127" s="154"/>
      <c r="AFC127" s="154"/>
      <c r="AFD127" s="154"/>
      <c r="AFE127" s="154"/>
      <c r="AFF127" s="154"/>
      <c r="AFG127" s="154"/>
      <c r="AFH127" s="154"/>
      <c r="AFI127" s="154"/>
      <c r="AFJ127" s="154"/>
      <c r="AFK127" s="154"/>
      <c r="AFL127" s="154"/>
      <c r="AFM127" s="154"/>
      <c r="AFN127" s="154"/>
      <c r="AFO127" s="154"/>
      <c r="AFP127" s="154"/>
      <c r="AFQ127" s="154"/>
      <c r="AFR127" s="154"/>
      <c r="AFS127" s="154"/>
      <c r="AFT127" s="154"/>
      <c r="AFU127" s="154"/>
      <c r="AFV127" s="154"/>
      <c r="AFW127" s="154"/>
      <c r="AFX127" s="154"/>
      <c r="AFY127" s="154"/>
      <c r="AFZ127" s="154"/>
      <c r="AGA127" s="154"/>
      <c r="AGB127" s="154"/>
      <c r="AGC127" s="154"/>
      <c r="AGD127" s="154"/>
      <c r="AGE127" s="154"/>
      <c r="AGF127" s="154"/>
      <c r="AGG127" s="154"/>
      <c r="AGH127" s="154"/>
      <c r="AGI127" s="154"/>
      <c r="AGJ127" s="154"/>
      <c r="AGK127" s="154"/>
      <c r="AGL127" s="154"/>
      <c r="AGM127" s="154"/>
      <c r="AGN127" s="154"/>
      <c r="AGO127" s="154"/>
      <c r="AGP127" s="154"/>
      <c r="AGQ127" s="154"/>
      <c r="AGR127" s="154"/>
      <c r="AGS127" s="154"/>
      <c r="AGT127" s="154"/>
      <c r="AGU127" s="154"/>
      <c r="AGV127" s="154"/>
      <c r="AGW127" s="154"/>
      <c r="AGX127" s="154"/>
      <c r="AGY127" s="154"/>
      <c r="AGZ127" s="154"/>
      <c r="AHA127" s="154"/>
      <c r="AHB127" s="154"/>
      <c r="AHC127" s="154"/>
      <c r="AHD127" s="154"/>
      <c r="AHE127" s="154"/>
      <c r="AHF127" s="154"/>
      <c r="AHG127" s="154"/>
      <c r="AHH127" s="154"/>
      <c r="AHI127" s="154"/>
      <c r="AHJ127" s="154"/>
      <c r="AHK127" s="154"/>
      <c r="AHL127" s="154"/>
      <c r="AHM127" s="154"/>
      <c r="AHN127" s="154"/>
      <c r="AHO127" s="154"/>
      <c r="AHP127" s="154"/>
      <c r="AHQ127" s="154"/>
      <c r="AHR127" s="154"/>
      <c r="AHS127" s="154"/>
      <c r="AHT127" s="154"/>
      <c r="AHU127" s="154"/>
      <c r="AHV127" s="154"/>
      <c r="AHW127" s="154"/>
      <c r="AHX127" s="154"/>
      <c r="AHY127" s="154"/>
      <c r="AHZ127" s="154"/>
      <c r="AIA127" s="154"/>
      <c r="AIB127" s="154"/>
      <c r="AIC127" s="154"/>
      <c r="AID127" s="154"/>
      <c r="AIE127" s="154"/>
      <c r="AIF127" s="154"/>
      <c r="AIG127" s="154"/>
      <c r="AIH127" s="154"/>
      <c r="AII127" s="154"/>
      <c r="AIJ127" s="154"/>
      <c r="AIK127" s="154"/>
      <c r="AIL127" s="154"/>
      <c r="AIM127" s="154"/>
      <c r="AIN127" s="154"/>
      <c r="AIO127" s="154"/>
      <c r="AIP127" s="154"/>
      <c r="AIQ127" s="154"/>
      <c r="AIR127" s="154"/>
      <c r="AIS127" s="154"/>
      <c r="AIT127" s="154"/>
      <c r="AIU127" s="154"/>
      <c r="AIV127" s="154"/>
      <c r="AIW127" s="154"/>
      <c r="AIX127" s="154"/>
      <c r="AIY127" s="154"/>
      <c r="AIZ127" s="154"/>
      <c r="AJA127" s="154"/>
      <c r="AJB127" s="154"/>
      <c r="AJC127" s="154"/>
      <c r="AJD127" s="154"/>
      <c r="AJE127" s="154"/>
      <c r="AJF127" s="154"/>
      <c r="AJG127" s="154"/>
      <c r="AJH127" s="154"/>
      <c r="AJI127" s="154"/>
      <c r="AJJ127" s="154"/>
      <c r="AJK127" s="154"/>
      <c r="AJL127" s="154"/>
      <c r="AJM127" s="154"/>
      <c r="AJN127" s="154"/>
      <c r="AJO127" s="154"/>
      <c r="AJP127" s="154"/>
      <c r="AJQ127" s="154"/>
      <c r="AJR127" s="154"/>
      <c r="AJS127" s="154"/>
      <c r="AJT127" s="154"/>
      <c r="AJU127" s="154"/>
      <c r="AJV127" s="154"/>
      <c r="AJW127" s="154"/>
      <c r="AJX127" s="154"/>
      <c r="AJY127" s="154"/>
      <c r="AJZ127" s="154"/>
      <c r="AKA127" s="154"/>
      <c r="AKB127" s="154"/>
      <c r="AKC127" s="154"/>
      <c r="AKD127" s="154"/>
      <c r="AKE127" s="154"/>
      <c r="AKF127" s="154"/>
      <c r="AKG127" s="154"/>
      <c r="AKH127" s="154"/>
      <c r="AKI127" s="154"/>
      <c r="AKJ127" s="154"/>
      <c r="AKK127" s="154"/>
      <c r="AKL127" s="154"/>
      <c r="AKM127" s="154"/>
      <c r="AKN127" s="154"/>
      <c r="AKO127" s="154"/>
      <c r="AKP127" s="154"/>
      <c r="AKQ127" s="154"/>
      <c r="AKR127" s="154"/>
      <c r="AKS127" s="154"/>
      <c r="AKT127" s="154"/>
      <c r="AKU127" s="154"/>
      <c r="AKV127" s="154"/>
      <c r="AKW127" s="154"/>
      <c r="AKX127" s="154"/>
      <c r="AKY127" s="154"/>
      <c r="AKZ127" s="154"/>
      <c r="ALA127" s="154"/>
      <c r="ALB127" s="154"/>
      <c r="ALC127" s="154"/>
      <c r="ALD127" s="154"/>
      <c r="ALE127" s="154"/>
      <c r="ALF127" s="154"/>
      <c r="ALG127" s="154"/>
      <c r="ALH127" s="154"/>
      <c r="ALI127" s="154"/>
      <c r="ALJ127" s="154"/>
      <c r="ALK127" s="154"/>
      <c r="ALL127" s="154"/>
      <c r="ALM127" s="154"/>
      <c r="ALN127" s="154"/>
      <c r="ALO127" s="154"/>
      <c r="ALP127" s="154"/>
      <c r="ALQ127" s="154"/>
      <c r="ALR127" s="154"/>
      <c r="ALS127" s="154"/>
      <c r="ALT127" s="154"/>
      <c r="ALU127" s="154"/>
      <c r="ALV127" s="154"/>
      <c r="ALW127" s="154"/>
      <c r="ALX127" s="154"/>
      <c r="ALY127" s="154"/>
      <c r="ALZ127" s="154"/>
      <c r="AMA127" s="154"/>
      <c r="AMB127" s="154"/>
      <c r="AMC127" s="154"/>
      <c r="AMD127" s="154"/>
      <c r="AME127" s="154"/>
      <c r="AMF127" s="154"/>
      <c r="AMG127" s="154"/>
      <c r="AMH127" s="154"/>
      <c r="AMI127" s="154"/>
    </row>
    <row r="128" spans="1:1023" ht="12.75" hidden="1" customHeight="1" x14ac:dyDescent="0.2">
      <c r="A128" s="200"/>
      <c r="B128" s="315" t="s">
        <v>185</v>
      </c>
      <c r="C128" s="315"/>
      <c r="D128" s="315"/>
      <c r="E128" s="315"/>
      <c r="F128" s="315"/>
      <c r="G128" s="315"/>
      <c r="H128" s="315"/>
      <c r="I128" s="315"/>
      <c r="J128" s="315"/>
      <c r="K128" s="315"/>
      <c r="L128" s="315"/>
      <c r="M128" s="315"/>
      <c r="N128" s="315"/>
      <c r="O128" s="315"/>
      <c r="P128" s="315"/>
      <c r="Q128" s="315"/>
      <c r="R128" s="315"/>
      <c r="S128" s="315"/>
      <c r="T128" s="315"/>
      <c r="U128" s="315"/>
      <c r="V128" s="315"/>
      <c r="W128" s="315"/>
      <c r="X128" s="315"/>
      <c r="Y128" s="315"/>
      <c r="Z128" s="315"/>
      <c r="AA128" s="315"/>
      <c r="AB128" s="315"/>
      <c r="AC128" s="315"/>
      <c r="AD128" s="198"/>
      <c r="AE128" s="199"/>
      <c r="AF128" s="199"/>
      <c r="AG128" s="199"/>
      <c r="AH128" s="190"/>
      <c r="AI128" s="198"/>
      <c r="AJ128" s="199"/>
      <c r="AK128" s="199"/>
      <c r="AL128" s="199"/>
      <c r="AM128" s="191"/>
      <c r="AN128" s="198"/>
      <c r="AO128" s="199"/>
      <c r="AP128" s="199"/>
      <c r="AQ128" s="199"/>
      <c r="AR128" s="190"/>
      <c r="AS128" s="198"/>
      <c r="AT128" s="199"/>
      <c r="AU128" s="199"/>
      <c r="AV128" s="199"/>
      <c r="AW128" s="190"/>
      <c r="AX128" s="198"/>
      <c r="AY128" s="199"/>
      <c r="AZ128" s="199"/>
      <c r="BA128" s="199"/>
      <c r="BB128" s="190"/>
      <c r="BC128" s="198"/>
      <c r="BD128" s="199"/>
      <c r="BE128" s="199"/>
      <c r="BF128" s="199"/>
      <c r="BG128" s="190"/>
      <c r="BH128" s="198"/>
      <c r="BI128" s="199"/>
      <c r="BJ128" s="199"/>
      <c r="BK128" s="199"/>
      <c r="BL128" s="190"/>
      <c r="BM128" s="198"/>
      <c r="BN128" s="199"/>
      <c r="BO128" s="199"/>
      <c r="BP128" s="199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4"/>
      <c r="CL128" s="154"/>
      <c r="CM128" s="154"/>
      <c r="CN128" s="154"/>
      <c r="CO128" s="154"/>
      <c r="CP128" s="154"/>
      <c r="CQ128" s="154"/>
      <c r="CR128" s="154"/>
      <c r="CS128" s="154"/>
      <c r="CT128" s="154"/>
      <c r="CU128" s="154"/>
      <c r="CV128" s="154"/>
      <c r="CW128" s="154"/>
      <c r="CX128" s="154"/>
      <c r="CY128" s="154"/>
      <c r="CZ128" s="154"/>
      <c r="DA128" s="154"/>
      <c r="DB128" s="154"/>
      <c r="DC128" s="154"/>
      <c r="DD128" s="154"/>
      <c r="DE128" s="154"/>
      <c r="DF128" s="154"/>
      <c r="DG128" s="154"/>
      <c r="DH128" s="154"/>
      <c r="DI128" s="154"/>
      <c r="DJ128" s="154"/>
      <c r="DK128" s="154"/>
      <c r="DL128" s="154"/>
      <c r="DM128" s="154"/>
      <c r="DN128" s="154"/>
      <c r="DO128" s="154"/>
      <c r="DP128" s="154"/>
      <c r="DQ128" s="154"/>
      <c r="DR128" s="154"/>
      <c r="DS128" s="154"/>
      <c r="DT128" s="154"/>
      <c r="DU128" s="154"/>
      <c r="DV128" s="154"/>
      <c r="DW128" s="154"/>
      <c r="DX128" s="154"/>
      <c r="DY128" s="154"/>
      <c r="DZ128" s="154"/>
      <c r="EA128" s="154"/>
      <c r="EB128" s="154"/>
      <c r="EC128" s="154"/>
      <c r="ED128" s="154"/>
      <c r="EE128" s="154"/>
      <c r="EF128" s="154"/>
      <c r="EG128" s="154"/>
      <c r="EH128" s="154"/>
      <c r="EI128" s="154"/>
      <c r="EJ128" s="154"/>
      <c r="EK128" s="154"/>
      <c r="EL128" s="154"/>
      <c r="EM128" s="154"/>
      <c r="EN128" s="154"/>
      <c r="EO128" s="154"/>
      <c r="EP128" s="154"/>
      <c r="EQ128" s="154"/>
      <c r="ER128" s="154"/>
      <c r="ES128" s="154"/>
      <c r="ET128" s="154"/>
      <c r="EU128" s="154"/>
      <c r="EV128" s="154"/>
      <c r="EW128" s="154"/>
      <c r="EX128" s="154"/>
      <c r="EY128" s="154"/>
      <c r="EZ128" s="154"/>
      <c r="FA128" s="154"/>
      <c r="FB128" s="154"/>
      <c r="FC128" s="154"/>
      <c r="FD128" s="154"/>
      <c r="FE128" s="154"/>
      <c r="FF128" s="154"/>
      <c r="FG128" s="154"/>
      <c r="FH128" s="154"/>
      <c r="FI128" s="154"/>
      <c r="FJ128" s="154"/>
      <c r="FK128" s="154"/>
      <c r="FL128" s="154"/>
      <c r="FM128" s="154"/>
      <c r="FN128" s="154"/>
      <c r="FO128" s="154"/>
      <c r="FP128" s="154"/>
      <c r="FQ128" s="154"/>
      <c r="FR128" s="154"/>
      <c r="FS128" s="154"/>
      <c r="FT128" s="154"/>
      <c r="FU128" s="154"/>
      <c r="FV128" s="154"/>
      <c r="FW128" s="154"/>
      <c r="FX128" s="154"/>
      <c r="FY128" s="154"/>
      <c r="FZ128" s="154"/>
      <c r="GA128" s="154"/>
      <c r="GB128" s="154"/>
      <c r="GC128" s="154"/>
      <c r="GD128" s="154"/>
      <c r="GE128" s="154"/>
      <c r="GF128" s="154"/>
      <c r="GG128" s="154"/>
      <c r="GH128" s="154"/>
      <c r="GI128" s="154"/>
      <c r="GJ128" s="154"/>
      <c r="GK128" s="154"/>
      <c r="GL128" s="154"/>
      <c r="GM128" s="154"/>
      <c r="GN128" s="154"/>
      <c r="GO128" s="154"/>
      <c r="GP128" s="154"/>
      <c r="GQ128" s="154"/>
      <c r="GR128" s="154"/>
      <c r="GS128" s="154"/>
      <c r="GT128" s="154"/>
      <c r="GU128" s="154"/>
      <c r="GV128" s="154"/>
      <c r="GW128" s="154"/>
      <c r="GX128" s="154"/>
      <c r="GY128" s="154"/>
      <c r="GZ128" s="154"/>
      <c r="HA128" s="154"/>
      <c r="HB128" s="154"/>
      <c r="HC128" s="154"/>
      <c r="HD128" s="154"/>
      <c r="HE128" s="154"/>
      <c r="HF128" s="154"/>
      <c r="HG128" s="154"/>
      <c r="HH128" s="154"/>
      <c r="HI128" s="154"/>
      <c r="HJ128" s="154"/>
      <c r="HK128" s="154"/>
      <c r="HL128" s="154"/>
      <c r="HM128" s="154"/>
      <c r="HN128" s="154"/>
      <c r="HO128" s="154"/>
      <c r="HP128" s="154"/>
      <c r="HQ128" s="154"/>
      <c r="HR128" s="154"/>
      <c r="HS128" s="154"/>
      <c r="HT128" s="154"/>
      <c r="HU128" s="154"/>
      <c r="HV128" s="154"/>
      <c r="HW128" s="154"/>
      <c r="HX128" s="154"/>
      <c r="HY128" s="154"/>
      <c r="HZ128" s="154"/>
      <c r="IA128" s="154"/>
      <c r="IB128" s="154"/>
      <c r="IC128" s="154"/>
      <c r="ID128" s="154"/>
      <c r="IE128" s="154"/>
      <c r="IF128" s="154"/>
      <c r="IG128" s="154"/>
      <c r="IH128" s="154"/>
      <c r="II128" s="154"/>
      <c r="IJ128" s="154"/>
      <c r="IK128" s="154"/>
      <c r="IL128" s="154"/>
      <c r="IM128" s="154"/>
      <c r="IN128" s="154"/>
      <c r="IO128" s="154"/>
      <c r="IP128" s="154"/>
      <c r="IQ128" s="154"/>
      <c r="IR128" s="154"/>
      <c r="IS128" s="154"/>
      <c r="IT128" s="154"/>
      <c r="IU128" s="154"/>
      <c r="IV128" s="154"/>
      <c r="IW128" s="154"/>
      <c r="IX128" s="154"/>
      <c r="IY128" s="154"/>
      <c r="IZ128" s="154"/>
      <c r="JA128" s="154"/>
      <c r="JB128" s="154"/>
      <c r="JC128" s="154"/>
      <c r="JD128" s="154"/>
      <c r="JE128" s="154"/>
      <c r="JF128" s="154"/>
      <c r="JG128" s="154"/>
      <c r="JH128" s="154"/>
      <c r="JI128" s="154"/>
      <c r="JJ128" s="154"/>
      <c r="JK128" s="154"/>
      <c r="JL128" s="154"/>
      <c r="JM128" s="154"/>
      <c r="JN128" s="154"/>
      <c r="JO128" s="154"/>
      <c r="JP128" s="154"/>
      <c r="JQ128" s="154"/>
      <c r="JR128" s="154"/>
      <c r="JS128" s="154"/>
      <c r="JT128" s="154"/>
      <c r="JU128" s="154"/>
      <c r="JV128" s="154"/>
      <c r="JW128" s="154"/>
      <c r="JX128" s="154"/>
      <c r="JY128" s="154"/>
      <c r="JZ128" s="154"/>
      <c r="KA128" s="154"/>
      <c r="KB128" s="154"/>
      <c r="KC128" s="154"/>
      <c r="KD128" s="154"/>
      <c r="KE128" s="154"/>
      <c r="KF128" s="154"/>
      <c r="KG128" s="154"/>
      <c r="KH128" s="154"/>
      <c r="KI128" s="154"/>
      <c r="KJ128" s="154"/>
      <c r="KK128" s="154"/>
      <c r="KL128" s="154"/>
      <c r="KM128" s="154"/>
      <c r="KN128" s="154"/>
      <c r="KO128" s="154"/>
      <c r="KP128" s="154"/>
      <c r="KQ128" s="154"/>
      <c r="KR128" s="154"/>
      <c r="KS128" s="154"/>
      <c r="KT128" s="154"/>
      <c r="KU128" s="154"/>
      <c r="KV128" s="154"/>
      <c r="KW128" s="154"/>
      <c r="KX128" s="154"/>
      <c r="KY128" s="154"/>
      <c r="KZ128" s="154"/>
      <c r="LA128" s="154"/>
      <c r="LB128" s="154"/>
      <c r="LC128" s="154"/>
      <c r="LD128" s="154"/>
      <c r="LE128" s="154"/>
      <c r="LF128" s="154"/>
      <c r="LG128" s="154"/>
      <c r="LH128" s="154"/>
      <c r="LI128" s="154"/>
      <c r="LJ128" s="154"/>
      <c r="LK128" s="154"/>
      <c r="LL128" s="154"/>
      <c r="LM128" s="154"/>
      <c r="LN128" s="154"/>
      <c r="LO128" s="154"/>
      <c r="LP128" s="154"/>
      <c r="LQ128" s="154"/>
      <c r="LR128" s="154"/>
      <c r="LS128" s="154"/>
      <c r="LT128" s="154"/>
      <c r="LU128" s="154"/>
      <c r="LV128" s="154"/>
      <c r="LW128" s="154"/>
      <c r="LX128" s="154"/>
      <c r="LY128" s="154"/>
      <c r="LZ128" s="154"/>
      <c r="MA128" s="154"/>
      <c r="MB128" s="154"/>
      <c r="MC128" s="154"/>
      <c r="MD128" s="154"/>
      <c r="ME128" s="154"/>
      <c r="MF128" s="154"/>
      <c r="MG128" s="154"/>
      <c r="MH128" s="154"/>
      <c r="MI128" s="154"/>
      <c r="MJ128" s="154"/>
      <c r="MK128" s="154"/>
      <c r="ML128" s="154"/>
      <c r="MM128" s="154"/>
      <c r="MN128" s="154"/>
      <c r="MO128" s="154"/>
      <c r="MP128" s="154"/>
      <c r="MQ128" s="154"/>
      <c r="MR128" s="154"/>
      <c r="MS128" s="154"/>
      <c r="MT128" s="154"/>
      <c r="MU128" s="154"/>
      <c r="MV128" s="154"/>
      <c r="MW128" s="154"/>
      <c r="MX128" s="154"/>
      <c r="MY128" s="154"/>
      <c r="MZ128" s="154"/>
      <c r="NA128" s="154"/>
      <c r="NB128" s="154"/>
      <c r="NC128" s="154"/>
      <c r="ND128" s="154"/>
      <c r="NE128" s="154"/>
      <c r="NF128" s="154"/>
      <c r="NG128" s="154"/>
      <c r="NH128" s="154"/>
      <c r="NI128" s="154"/>
      <c r="NJ128" s="154"/>
      <c r="NK128" s="154"/>
      <c r="NL128" s="154"/>
      <c r="NM128" s="154"/>
      <c r="NN128" s="154"/>
      <c r="NO128" s="154"/>
      <c r="NP128" s="154"/>
      <c r="NQ128" s="154"/>
      <c r="NR128" s="154"/>
      <c r="NS128" s="154"/>
      <c r="NT128" s="154"/>
      <c r="NU128" s="154"/>
      <c r="NV128" s="154"/>
      <c r="NW128" s="154"/>
      <c r="NX128" s="154"/>
      <c r="NY128" s="154"/>
      <c r="NZ128" s="154"/>
      <c r="OA128" s="154"/>
      <c r="OB128" s="154"/>
      <c r="OC128" s="154"/>
      <c r="OD128" s="154"/>
      <c r="OE128" s="154"/>
      <c r="OF128" s="154"/>
      <c r="OG128" s="154"/>
      <c r="OH128" s="154"/>
      <c r="OI128" s="154"/>
      <c r="OJ128" s="154"/>
      <c r="OK128" s="154"/>
      <c r="OL128" s="154"/>
      <c r="OM128" s="154"/>
      <c r="ON128" s="154"/>
      <c r="OO128" s="154"/>
      <c r="OP128" s="154"/>
      <c r="OQ128" s="154"/>
      <c r="OR128" s="154"/>
      <c r="OS128" s="154"/>
      <c r="OT128" s="154"/>
      <c r="OU128" s="154"/>
      <c r="OV128" s="154"/>
      <c r="OW128" s="154"/>
      <c r="OX128" s="154"/>
      <c r="OY128" s="154"/>
      <c r="OZ128" s="154"/>
      <c r="PA128" s="154"/>
      <c r="PB128" s="154"/>
      <c r="PC128" s="154"/>
      <c r="PD128" s="154"/>
      <c r="PE128" s="154"/>
      <c r="PF128" s="154"/>
      <c r="PG128" s="154"/>
      <c r="PH128" s="154"/>
      <c r="PI128" s="154"/>
      <c r="PJ128" s="154"/>
      <c r="PK128" s="154"/>
      <c r="PL128" s="154"/>
      <c r="PM128" s="154"/>
      <c r="PN128" s="154"/>
      <c r="PO128" s="154"/>
      <c r="PP128" s="154"/>
      <c r="PQ128" s="154"/>
      <c r="PR128" s="154"/>
      <c r="PS128" s="154"/>
      <c r="PT128" s="154"/>
      <c r="PU128" s="154"/>
      <c r="PV128" s="154"/>
      <c r="PW128" s="154"/>
      <c r="PX128" s="154"/>
      <c r="PY128" s="154"/>
      <c r="PZ128" s="154"/>
      <c r="QA128" s="154"/>
      <c r="QB128" s="154"/>
      <c r="QC128" s="154"/>
      <c r="QD128" s="154"/>
      <c r="QE128" s="154"/>
      <c r="QF128" s="154"/>
      <c r="QG128" s="154"/>
      <c r="QH128" s="154"/>
      <c r="QI128" s="154"/>
      <c r="QJ128" s="154"/>
      <c r="QK128" s="154"/>
      <c r="QL128" s="154"/>
      <c r="QM128" s="154"/>
      <c r="QN128" s="154"/>
      <c r="QO128" s="154"/>
      <c r="QP128" s="154"/>
      <c r="QQ128" s="154"/>
      <c r="QR128" s="154"/>
      <c r="QS128" s="154"/>
      <c r="QT128" s="154"/>
      <c r="QU128" s="154"/>
      <c r="QV128" s="154"/>
      <c r="QW128" s="154"/>
      <c r="QX128" s="154"/>
      <c r="QY128" s="154"/>
      <c r="QZ128" s="154"/>
      <c r="RA128" s="154"/>
      <c r="RB128" s="154"/>
      <c r="RC128" s="154"/>
      <c r="RD128" s="154"/>
      <c r="RE128" s="154"/>
      <c r="RF128" s="154"/>
      <c r="RG128" s="154"/>
      <c r="RH128" s="154"/>
      <c r="RI128" s="154"/>
      <c r="RJ128" s="154"/>
      <c r="RK128" s="154"/>
      <c r="RL128" s="154"/>
      <c r="RM128" s="154"/>
      <c r="RN128" s="154"/>
      <c r="RO128" s="154"/>
      <c r="RP128" s="154"/>
      <c r="RQ128" s="154"/>
      <c r="RR128" s="154"/>
      <c r="RS128" s="154"/>
      <c r="RT128" s="154"/>
      <c r="RU128" s="154"/>
      <c r="RV128" s="154"/>
      <c r="RW128" s="154"/>
      <c r="RX128" s="154"/>
      <c r="RY128" s="154"/>
      <c r="RZ128" s="154"/>
      <c r="SA128" s="154"/>
      <c r="SB128" s="154"/>
      <c r="SC128" s="154"/>
      <c r="SD128" s="154"/>
      <c r="SE128" s="154"/>
      <c r="SF128" s="154"/>
      <c r="SG128" s="154"/>
      <c r="SH128" s="154"/>
      <c r="SI128" s="154"/>
      <c r="SJ128" s="154"/>
      <c r="SK128" s="154"/>
      <c r="SL128" s="154"/>
      <c r="SM128" s="154"/>
      <c r="SN128" s="154"/>
      <c r="SO128" s="154"/>
      <c r="SP128" s="154"/>
      <c r="SQ128" s="154"/>
      <c r="SR128" s="154"/>
      <c r="SS128" s="154"/>
      <c r="ST128" s="154"/>
      <c r="SU128" s="154"/>
      <c r="SV128" s="154"/>
      <c r="SW128" s="154"/>
      <c r="SX128" s="154"/>
      <c r="SY128" s="154"/>
      <c r="SZ128" s="154"/>
      <c r="TA128" s="154"/>
      <c r="TB128" s="154"/>
      <c r="TC128" s="154"/>
      <c r="TD128" s="154"/>
      <c r="TE128" s="154"/>
      <c r="TF128" s="154"/>
      <c r="TG128" s="154"/>
      <c r="TH128" s="154"/>
      <c r="TI128" s="154"/>
      <c r="TJ128" s="154"/>
      <c r="TK128" s="154"/>
      <c r="TL128" s="154"/>
      <c r="TM128" s="154"/>
      <c r="TN128" s="154"/>
      <c r="TO128" s="154"/>
      <c r="TP128" s="154"/>
      <c r="TQ128" s="154"/>
      <c r="TR128" s="154"/>
      <c r="TS128" s="154"/>
      <c r="TT128" s="154"/>
      <c r="TU128" s="154"/>
      <c r="TV128" s="154"/>
      <c r="TW128" s="154"/>
      <c r="TX128" s="154"/>
      <c r="TY128" s="154"/>
      <c r="TZ128" s="154"/>
      <c r="UA128" s="154"/>
      <c r="UB128" s="154"/>
      <c r="UC128" s="154"/>
      <c r="UD128" s="154"/>
      <c r="UE128" s="154"/>
      <c r="UF128" s="154"/>
      <c r="UG128" s="154"/>
      <c r="UH128" s="154"/>
      <c r="UI128" s="154"/>
      <c r="UJ128" s="154"/>
      <c r="UK128" s="154"/>
      <c r="UL128" s="154"/>
      <c r="UM128" s="154"/>
      <c r="UN128" s="154"/>
      <c r="UO128" s="154"/>
      <c r="UP128" s="154"/>
      <c r="UQ128" s="154"/>
      <c r="UR128" s="154"/>
      <c r="US128" s="154"/>
      <c r="UT128" s="154"/>
      <c r="UU128" s="154"/>
      <c r="UV128" s="154"/>
      <c r="UW128" s="154"/>
      <c r="UX128" s="154"/>
      <c r="UY128" s="154"/>
      <c r="UZ128" s="154"/>
      <c r="VA128" s="154"/>
      <c r="VB128" s="154"/>
      <c r="VC128" s="154"/>
      <c r="VD128" s="154"/>
      <c r="VE128" s="154"/>
      <c r="VF128" s="154"/>
      <c r="VG128" s="154"/>
      <c r="VH128" s="154"/>
      <c r="VI128" s="154"/>
      <c r="VJ128" s="154"/>
      <c r="VK128" s="154"/>
      <c r="VL128" s="154"/>
      <c r="VM128" s="154"/>
      <c r="VN128" s="154"/>
      <c r="VO128" s="154"/>
      <c r="VP128" s="154"/>
      <c r="VQ128" s="154"/>
      <c r="VR128" s="154"/>
      <c r="VS128" s="154"/>
      <c r="VT128" s="154"/>
      <c r="VU128" s="154"/>
      <c r="VV128" s="154"/>
      <c r="VW128" s="154"/>
      <c r="VX128" s="154"/>
      <c r="VY128" s="154"/>
      <c r="VZ128" s="154"/>
      <c r="WA128" s="154"/>
      <c r="WB128" s="154"/>
      <c r="WC128" s="154"/>
      <c r="WD128" s="154"/>
      <c r="WE128" s="154"/>
      <c r="WF128" s="154"/>
      <c r="WG128" s="154"/>
      <c r="WH128" s="154"/>
      <c r="WI128" s="154"/>
      <c r="WJ128" s="154"/>
      <c r="WK128" s="154"/>
      <c r="WL128" s="154"/>
      <c r="WM128" s="154"/>
      <c r="WN128" s="154"/>
      <c r="WO128" s="154"/>
      <c r="WP128" s="154"/>
      <c r="WQ128" s="154"/>
      <c r="WR128" s="154"/>
      <c r="WS128" s="154"/>
      <c r="WT128" s="154"/>
      <c r="WU128" s="154"/>
      <c r="WV128" s="154"/>
      <c r="WW128" s="154"/>
      <c r="WX128" s="154"/>
      <c r="WY128" s="154"/>
      <c r="WZ128" s="154"/>
      <c r="XA128" s="154"/>
      <c r="XB128" s="154"/>
      <c r="XC128" s="154"/>
      <c r="XD128" s="154"/>
      <c r="XE128" s="154"/>
      <c r="XF128" s="154"/>
      <c r="XG128" s="154"/>
      <c r="XH128" s="154"/>
      <c r="XI128" s="154"/>
      <c r="XJ128" s="154"/>
      <c r="XK128" s="154"/>
      <c r="XL128" s="154"/>
      <c r="XM128" s="154"/>
      <c r="XN128" s="154"/>
      <c r="XO128" s="154"/>
      <c r="XP128" s="154"/>
      <c r="XQ128" s="154"/>
      <c r="XR128" s="154"/>
      <c r="XS128" s="154"/>
      <c r="XT128" s="154"/>
      <c r="XU128" s="154"/>
      <c r="XV128" s="154"/>
      <c r="XW128" s="154"/>
      <c r="XX128" s="154"/>
      <c r="XY128" s="154"/>
      <c r="XZ128" s="154"/>
      <c r="YA128" s="154"/>
      <c r="YB128" s="154"/>
      <c r="YC128" s="154"/>
      <c r="YD128" s="154"/>
      <c r="YE128" s="154"/>
      <c r="YF128" s="154"/>
      <c r="YG128" s="154"/>
      <c r="YH128" s="154"/>
      <c r="YI128" s="154"/>
      <c r="YJ128" s="154"/>
      <c r="YK128" s="154"/>
      <c r="YL128" s="154"/>
      <c r="YM128" s="154"/>
      <c r="YN128" s="154"/>
      <c r="YO128" s="154"/>
      <c r="YP128" s="154"/>
      <c r="YQ128" s="154"/>
      <c r="YR128" s="154"/>
      <c r="YS128" s="154"/>
      <c r="YT128" s="154"/>
      <c r="YU128" s="154"/>
      <c r="YV128" s="154"/>
      <c r="YW128" s="154"/>
      <c r="YX128" s="154"/>
      <c r="YY128" s="154"/>
      <c r="YZ128" s="154"/>
      <c r="ZA128" s="154"/>
      <c r="ZB128" s="154"/>
      <c r="ZC128" s="154"/>
      <c r="ZD128" s="154"/>
      <c r="ZE128" s="154"/>
      <c r="ZF128" s="154"/>
      <c r="ZG128" s="154"/>
      <c r="ZH128" s="154"/>
      <c r="ZI128" s="154"/>
      <c r="ZJ128" s="154"/>
      <c r="ZK128" s="154"/>
      <c r="ZL128" s="154"/>
      <c r="ZM128" s="154"/>
      <c r="ZN128" s="154"/>
      <c r="ZO128" s="154"/>
      <c r="ZP128" s="154"/>
      <c r="ZQ128" s="154"/>
      <c r="ZR128" s="154"/>
      <c r="ZS128" s="154"/>
      <c r="ZT128" s="154"/>
      <c r="ZU128" s="154"/>
      <c r="ZV128" s="154"/>
      <c r="ZW128" s="154"/>
      <c r="ZX128" s="154"/>
      <c r="ZY128" s="154"/>
      <c r="ZZ128" s="154"/>
      <c r="AAA128" s="154"/>
      <c r="AAB128" s="154"/>
      <c r="AAC128" s="154"/>
      <c r="AAD128" s="154"/>
      <c r="AAE128" s="154"/>
      <c r="AAF128" s="154"/>
      <c r="AAG128" s="154"/>
      <c r="AAH128" s="154"/>
      <c r="AAI128" s="154"/>
      <c r="AAJ128" s="154"/>
      <c r="AAK128" s="154"/>
      <c r="AAL128" s="154"/>
      <c r="AAM128" s="154"/>
      <c r="AAN128" s="154"/>
      <c r="AAO128" s="154"/>
      <c r="AAP128" s="154"/>
      <c r="AAQ128" s="154"/>
      <c r="AAR128" s="154"/>
      <c r="AAS128" s="154"/>
      <c r="AAT128" s="154"/>
      <c r="AAU128" s="154"/>
      <c r="AAV128" s="154"/>
      <c r="AAW128" s="154"/>
      <c r="AAX128" s="154"/>
      <c r="AAY128" s="154"/>
      <c r="AAZ128" s="154"/>
      <c r="ABA128" s="154"/>
      <c r="ABB128" s="154"/>
      <c r="ABC128" s="154"/>
      <c r="ABD128" s="154"/>
      <c r="ABE128" s="154"/>
      <c r="ABF128" s="154"/>
      <c r="ABG128" s="154"/>
      <c r="ABH128" s="154"/>
      <c r="ABI128" s="154"/>
      <c r="ABJ128" s="154"/>
      <c r="ABK128" s="154"/>
      <c r="ABL128" s="154"/>
      <c r="ABM128" s="154"/>
      <c r="ABN128" s="154"/>
      <c r="ABO128" s="154"/>
      <c r="ABP128" s="154"/>
      <c r="ABQ128" s="154"/>
      <c r="ABR128" s="154"/>
      <c r="ABS128" s="154"/>
      <c r="ABT128" s="154"/>
      <c r="ABU128" s="154"/>
      <c r="ABV128" s="154"/>
      <c r="ABW128" s="154"/>
      <c r="ABX128" s="154"/>
      <c r="ABY128" s="154"/>
      <c r="ABZ128" s="154"/>
      <c r="ACA128" s="154"/>
      <c r="ACB128" s="154"/>
      <c r="ACC128" s="154"/>
      <c r="ACD128" s="154"/>
      <c r="ACE128" s="154"/>
      <c r="ACF128" s="154"/>
      <c r="ACG128" s="154"/>
      <c r="ACH128" s="154"/>
      <c r="ACI128" s="154"/>
      <c r="ACJ128" s="154"/>
      <c r="ACK128" s="154"/>
      <c r="ACL128" s="154"/>
      <c r="ACM128" s="154"/>
      <c r="ACN128" s="154"/>
      <c r="ACO128" s="154"/>
      <c r="ACP128" s="154"/>
      <c r="ACQ128" s="154"/>
      <c r="ACR128" s="154"/>
      <c r="ACS128" s="154"/>
      <c r="ACT128" s="154"/>
      <c r="ACU128" s="154"/>
      <c r="ACV128" s="154"/>
      <c r="ACW128" s="154"/>
      <c r="ACX128" s="154"/>
      <c r="ACY128" s="154"/>
      <c r="ACZ128" s="154"/>
      <c r="ADA128" s="154"/>
      <c r="ADB128" s="154"/>
      <c r="ADC128" s="154"/>
      <c r="ADD128" s="154"/>
      <c r="ADE128" s="154"/>
      <c r="ADF128" s="154"/>
      <c r="ADG128" s="154"/>
      <c r="ADH128" s="154"/>
      <c r="ADI128" s="154"/>
      <c r="ADJ128" s="154"/>
      <c r="ADK128" s="154"/>
      <c r="ADL128" s="154"/>
      <c r="ADM128" s="154"/>
      <c r="ADN128" s="154"/>
      <c r="ADO128" s="154"/>
      <c r="ADP128" s="154"/>
      <c r="ADQ128" s="154"/>
      <c r="ADR128" s="154"/>
      <c r="ADS128" s="154"/>
      <c r="ADT128" s="154"/>
      <c r="ADU128" s="154"/>
      <c r="ADV128" s="154"/>
      <c r="ADW128" s="154"/>
      <c r="ADX128" s="154"/>
      <c r="ADY128" s="154"/>
      <c r="ADZ128" s="154"/>
      <c r="AEA128" s="154"/>
      <c r="AEB128" s="154"/>
      <c r="AEC128" s="154"/>
      <c r="AED128" s="154"/>
      <c r="AEE128" s="154"/>
      <c r="AEF128" s="154"/>
      <c r="AEG128" s="154"/>
      <c r="AEH128" s="154"/>
      <c r="AEI128" s="154"/>
      <c r="AEJ128" s="154"/>
      <c r="AEK128" s="154"/>
      <c r="AEL128" s="154"/>
      <c r="AEM128" s="154"/>
      <c r="AEN128" s="154"/>
      <c r="AEO128" s="154"/>
      <c r="AEP128" s="154"/>
      <c r="AEQ128" s="154"/>
      <c r="AER128" s="154"/>
      <c r="AES128" s="154"/>
      <c r="AET128" s="154"/>
      <c r="AEU128" s="154"/>
      <c r="AEV128" s="154"/>
      <c r="AEW128" s="154"/>
      <c r="AEX128" s="154"/>
      <c r="AEY128" s="154"/>
      <c r="AEZ128" s="154"/>
      <c r="AFA128" s="154"/>
      <c r="AFB128" s="154"/>
      <c r="AFC128" s="154"/>
      <c r="AFD128" s="154"/>
      <c r="AFE128" s="154"/>
      <c r="AFF128" s="154"/>
      <c r="AFG128" s="154"/>
      <c r="AFH128" s="154"/>
      <c r="AFI128" s="154"/>
      <c r="AFJ128" s="154"/>
      <c r="AFK128" s="154"/>
      <c r="AFL128" s="154"/>
      <c r="AFM128" s="154"/>
      <c r="AFN128" s="154"/>
      <c r="AFO128" s="154"/>
      <c r="AFP128" s="154"/>
      <c r="AFQ128" s="154"/>
      <c r="AFR128" s="154"/>
      <c r="AFS128" s="154"/>
      <c r="AFT128" s="154"/>
      <c r="AFU128" s="154"/>
      <c r="AFV128" s="154"/>
      <c r="AFW128" s="154"/>
      <c r="AFX128" s="154"/>
      <c r="AFY128" s="154"/>
      <c r="AFZ128" s="154"/>
      <c r="AGA128" s="154"/>
      <c r="AGB128" s="154"/>
      <c r="AGC128" s="154"/>
      <c r="AGD128" s="154"/>
      <c r="AGE128" s="154"/>
      <c r="AGF128" s="154"/>
      <c r="AGG128" s="154"/>
      <c r="AGH128" s="154"/>
      <c r="AGI128" s="154"/>
      <c r="AGJ128" s="154"/>
      <c r="AGK128" s="154"/>
      <c r="AGL128" s="154"/>
      <c r="AGM128" s="154"/>
      <c r="AGN128" s="154"/>
      <c r="AGO128" s="154"/>
      <c r="AGP128" s="154"/>
      <c r="AGQ128" s="154"/>
      <c r="AGR128" s="154"/>
      <c r="AGS128" s="154"/>
      <c r="AGT128" s="154"/>
      <c r="AGU128" s="154"/>
      <c r="AGV128" s="154"/>
      <c r="AGW128" s="154"/>
      <c r="AGX128" s="154"/>
      <c r="AGY128" s="154"/>
      <c r="AGZ128" s="154"/>
      <c r="AHA128" s="154"/>
      <c r="AHB128" s="154"/>
      <c r="AHC128" s="154"/>
      <c r="AHD128" s="154"/>
      <c r="AHE128" s="154"/>
      <c r="AHF128" s="154"/>
      <c r="AHG128" s="154"/>
      <c r="AHH128" s="154"/>
      <c r="AHI128" s="154"/>
      <c r="AHJ128" s="154"/>
      <c r="AHK128" s="154"/>
      <c r="AHL128" s="154"/>
      <c r="AHM128" s="154"/>
      <c r="AHN128" s="154"/>
      <c r="AHO128" s="154"/>
      <c r="AHP128" s="154"/>
      <c r="AHQ128" s="154"/>
      <c r="AHR128" s="154"/>
      <c r="AHS128" s="154"/>
      <c r="AHT128" s="154"/>
      <c r="AHU128" s="154"/>
      <c r="AHV128" s="154"/>
      <c r="AHW128" s="154"/>
      <c r="AHX128" s="154"/>
      <c r="AHY128" s="154"/>
      <c r="AHZ128" s="154"/>
      <c r="AIA128" s="154"/>
      <c r="AIB128" s="154"/>
      <c r="AIC128" s="154"/>
      <c r="AID128" s="154"/>
      <c r="AIE128" s="154"/>
      <c r="AIF128" s="154"/>
      <c r="AIG128" s="154"/>
      <c r="AIH128" s="154"/>
      <c r="AII128" s="154"/>
      <c r="AIJ128" s="154"/>
      <c r="AIK128" s="154"/>
      <c r="AIL128" s="154"/>
      <c r="AIM128" s="154"/>
      <c r="AIN128" s="154"/>
      <c r="AIO128" s="154"/>
      <c r="AIP128" s="154"/>
      <c r="AIQ128" s="154"/>
      <c r="AIR128" s="154"/>
      <c r="AIS128" s="154"/>
      <c r="AIT128" s="154"/>
      <c r="AIU128" s="154"/>
      <c r="AIV128" s="154"/>
      <c r="AIW128" s="154"/>
      <c r="AIX128" s="154"/>
      <c r="AIY128" s="154"/>
      <c r="AIZ128" s="154"/>
      <c r="AJA128" s="154"/>
      <c r="AJB128" s="154"/>
      <c r="AJC128" s="154"/>
      <c r="AJD128" s="154"/>
      <c r="AJE128" s="154"/>
      <c r="AJF128" s="154"/>
      <c r="AJG128" s="154"/>
      <c r="AJH128" s="154"/>
      <c r="AJI128" s="154"/>
      <c r="AJJ128" s="154"/>
      <c r="AJK128" s="154"/>
      <c r="AJL128" s="154"/>
      <c r="AJM128" s="154"/>
      <c r="AJN128" s="154"/>
      <c r="AJO128" s="154"/>
      <c r="AJP128" s="154"/>
      <c r="AJQ128" s="154"/>
      <c r="AJR128" s="154"/>
      <c r="AJS128" s="154"/>
      <c r="AJT128" s="154"/>
      <c r="AJU128" s="154"/>
      <c r="AJV128" s="154"/>
      <c r="AJW128" s="154"/>
      <c r="AJX128" s="154"/>
      <c r="AJY128" s="154"/>
      <c r="AJZ128" s="154"/>
      <c r="AKA128" s="154"/>
      <c r="AKB128" s="154"/>
      <c r="AKC128" s="154"/>
      <c r="AKD128" s="154"/>
      <c r="AKE128" s="154"/>
      <c r="AKF128" s="154"/>
      <c r="AKG128" s="154"/>
      <c r="AKH128" s="154"/>
      <c r="AKI128" s="154"/>
      <c r="AKJ128" s="154"/>
      <c r="AKK128" s="154"/>
      <c r="AKL128" s="154"/>
      <c r="AKM128" s="154"/>
      <c r="AKN128" s="154"/>
      <c r="AKO128" s="154"/>
      <c r="AKP128" s="154"/>
      <c r="AKQ128" s="154"/>
      <c r="AKR128" s="154"/>
      <c r="AKS128" s="154"/>
      <c r="AKT128" s="154"/>
      <c r="AKU128" s="154"/>
      <c r="AKV128" s="154"/>
      <c r="AKW128" s="154"/>
      <c r="AKX128" s="154"/>
      <c r="AKY128" s="154"/>
      <c r="AKZ128" s="154"/>
      <c r="ALA128" s="154"/>
      <c r="ALB128" s="154"/>
      <c r="ALC128" s="154"/>
      <c r="ALD128" s="154"/>
      <c r="ALE128" s="154"/>
      <c r="ALF128" s="154"/>
      <c r="ALG128" s="154"/>
      <c r="ALH128" s="154"/>
      <c r="ALI128" s="154"/>
      <c r="ALJ128" s="154"/>
      <c r="ALK128" s="154"/>
      <c r="ALL128" s="154"/>
      <c r="ALM128" s="154"/>
      <c r="ALN128" s="154"/>
      <c r="ALO128" s="154"/>
      <c r="ALP128" s="154"/>
      <c r="ALQ128" s="154"/>
      <c r="ALR128" s="154"/>
      <c r="ALS128" s="154"/>
      <c r="ALT128" s="154"/>
      <c r="ALU128" s="154"/>
      <c r="ALV128" s="154"/>
      <c r="ALW128" s="154"/>
      <c r="ALX128" s="154"/>
      <c r="ALY128" s="154"/>
      <c r="ALZ128" s="154"/>
      <c r="AMA128" s="154"/>
      <c r="AMB128" s="154"/>
      <c r="AMC128" s="154"/>
      <c r="AMD128" s="154"/>
      <c r="AME128" s="154"/>
      <c r="AMF128" s="154"/>
      <c r="AMG128" s="154"/>
      <c r="AMH128" s="154"/>
      <c r="AMI128" s="154"/>
    </row>
    <row r="129" spans="1:1023" ht="12.75" hidden="1" customHeight="1" x14ac:dyDescent="0.2">
      <c r="A129" s="200">
        <v>1</v>
      </c>
      <c r="B129" s="312" t="s">
        <v>186</v>
      </c>
      <c r="C129" s="312"/>
      <c r="D129" s="312"/>
      <c r="E129" s="312"/>
      <c r="F129" s="312"/>
      <c r="G129" s="312"/>
      <c r="H129" s="312"/>
      <c r="I129" s="312"/>
      <c r="J129" s="312"/>
      <c r="K129" s="312"/>
      <c r="L129" s="312"/>
      <c r="M129" s="312"/>
      <c r="N129" s="312"/>
      <c r="O129" s="312"/>
      <c r="P129" s="312"/>
      <c r="Q129" s="312"/>
      <c r="R129" s="312"/>
      <c r="S129" s="312"/>
      <c r="T129" s="312"/>
      <c r="U129" s="312"/>
      <c r="V129" s="312"/>
      <c r="W129" s="312"/>
      <c r="X129" s="312"/>
      <c r="Y129" s="312"/>
      <c r="Z129" s="312"/>
      <c r="AA129" s="312"/>
      <c r="AB129" s="312"/>
      <c r="AC129" s="312"/>
      <c r="AD129" s="201"/>
      <c r="AE129" s="202"/>
      <c r="AF129" s="202"/>
      <c r="AG129" s="202"/>
      <c r="AH129" s="190"/>
      <c r="AI129" s="201"/>
      <c r="AJ129" s="202"/>
      <c r="AK129" s="202"/>
      <c r="AL129" s="202"/>
      <c r="AM129" s="191"/>
      <c r="AN129" s="201"/>
      <c r="AO129" s="202"/>
      <c r="AP129" s="202"/>
      <c r="AQ129" s="202"/>
      <c r="AR129" s="190"/>
      <c r="AS129" s="201"/>
      <c r="AT129" s="202"/>
      <c r="AU129" s="202"/>
      <c r="AV129" s="202"/>
      <c r="AW129" s="190"/>
      <c r="AX129" s="201"/>
      <c r="AY129" s="202"/>
      <c r="AZ129" s="202"/>
      <c r="BA129" s="202"/>
      <c r="BB129" s="190"/>
      <c r="BC129" s="201"/>
      <c r="BD129" s="202"/>
      <c r="BE129" s="202"/>
      <c r="BF129" s="202"/>
      <c r="BG129" s="190"/>
      <c r="BH129" s="201"/>
      <c r="BI129" s="202"/>
      <c r="BJ129" s="202"/>
      <c r="BK129" s="202"/>
      <c r="BL129" s="190"/>
      <c r="BM129" s="201"/>
      <c r="BN129" s="202"/>
      <c r="BO129" s="202"/>
      <c r="BP129" s="202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  <c r="CO129" s="154"/>
      <c r="CP129" s="154"/>
      <c r="CQ129" s="154"/>
      <c r="CR129" s="154"/>
      <c r="CS129" s="154"/>
      <c r="CT129" s="154"/>
      <c r="CU129" s="154"/>
      <c r="CV129" s="154"/>
      <c r="CW129" s="154"/>
      <c r="CX129" s="154"/>
      <c r="CY129" s="154"/>
      <c r="CZ129" s="154"/>
      <c r="DA129" s="154"/>
      <c r="DB129" s="154"/>
      <c r="DC129" s="154"/>
      <c r="DD129" s="154"/>
      <c r="DE129" s="154"/>
      <c r="DF129" s="154"/>
      <c r="DG129" s="154"/>
      <c r="DH129" s="154"/>
      <c r="DI129" s="154"/>
      <c r="DJ129" s="154"/>
      <c r="DK129" s="154"/>
      <c r="DL129" s="154"/>
      <c r="DM129" s="154"/>
      <c r="DN129" s="154"/>
      <c r="DO129" s="154"/>
      <c r="DP129" s="154"/>
      <c r="DQ129" s="154"/>
      <c r="DR129" s="154"/>
      <c r="DS129" s="154"/>
      <c r="DT129" s="154"/>
      <c r="DU129" s="154"/>
      <c r="DV129" s="154"/>
      <c r="DW129" s="154"/>
      <c r="DX129" s="154"/>
      <c r="DY129" s="154"/>
      <c r="DZ129" s="154"/>
      <c r="EA129" s="154"/>
      <c r="EB129" s="154"/>
      <c r="EC129" s="154"/>
      <c r="ED129" s="154"/>
      <c r="EE129" s="154"/>
      <c r="EF129" s="154"/>
      <c r="EG129" s="154"/>
      <c r="EH129" s="154"/>
      <c r="EI129" s="154"/>
      <c r="EJ129" s="154"/>
      <c r="EK129" s="154"/>
      <c r="EL129" s="154"/>
      <c r="EM129" s="154"/>
      <c r="EN129" s="154"/>
      <c r="EO129" s="154"/>
      <c r="EP129" s="154"/>
      <c r="EQ129" s="154"/>
      <c r="ER129" s="154"/>
      <c r="ES129" s="154"/>
      <c r="ET129" s="154"/>
      <c r="EU129" s="154"/>
      <c r="EV129" s="154"/>
      <c r="EW129" s="154"/>
      <c r="EX129" s="154"/>
      <c r="EY129" s="154"/>
      <c r="EZ129" s="154"/>
      <c r="FA129" s="154"/>
      <c r="FB129" s="154"/>
      <c r="FC129" s="154"/>
      <c r="FD129" s="154"/>
      <c r="FE129" s="154"/>
      <c r="FF129" s="154"/>
      <c r="FG129" s="154"/>
      <c r="FH129" s="154"/>
      <c r="FI129" s="154"/>
      <c r="FJ129" s="154"/>
      <c r="FK129" s="154"/>
      <c r="FL129" s="154"/>
      <c r="FM129" s="154"/>
      <c r="FN129" s="154"/>
      <c r="FO129" s="154"/>
      <c r="FP129" s="154"/>
      <c r="FQ129" s="154"/>
      <c r="FR129" s="154"/>
      <c r="FS129" s="154"/>
      <c r="FT129" s="154"/>
      <c r="FU129" s="154"/>
      <c r="FV129" s="154"/>
      <c r="FW129" s="154"/>
      <c r="FX129" s="154"/>
      <c r="FY129" s="154"/>
      <c r="FZ129" s="154"/>
      <c r="GA129" s="154"/>
      <c r="GB129" s="154"/>
      <c r="GC129" s="154"/>
      <c r="GD129" s="154"/>
      <c r="GE129" s="154"/>
      <c r="GF129" s="154"/>
      <c r="GG129" s="154"/>
      <c r="GH129" s="154"/>
      <c r="GI129" s="154"/>
      <c r="GJ129" s="154"/>
      <c r="GK129" s="154"/>
      <c r="GL129" s="154"/>
      <c r="GM129" s="154"/>
      <c r="GN129" s="154"/>
      <c r="GO129" s="154"/>
      <c r="GP129" s="154"/>
      <c r="GQ129" s="154"/>
      <c r="GR129" s="154"/>
      <c r="GS129" s="154"/>
      <c r="GT129" s="154"/>
      <c r="GU129" s="154"/>
      <c r="GV129" s="154"/>
      <c r="GW129" s="154"/>
      <c r="GX129" s="154"/>
      <c r="GY129" s="154"/>
      <c r="GZ129" s="154"/>
      <c r="HA129" s="154"/>
      <c r="HB129" s="154"/>
      <c r="HC129" s="154"/>
      <c r="HD129" s="154"/>
      <c r="HE129" s="154"/>
      <c r="HF129" s="154"/>
      <c r="HG129" s="154"/>
      <c r="HH129" s="154"/>
      <c r="HI129" s="154"/>
      <c r="HJ129" s="154"/>
      <c r="HK129" s="154"/>
      <c r="HL129" s="154"/>
      <c r="HM129" s="154"/>
      <c r="HN129" s="154"/>
      <c r="HO129" s="154"/>
      <c r="HP129" s="154"/>
      <c r="HQ129" s="154"/>
      <c r="HR129" s="154"/>
      <c r="HS129" s="154"/>
      <c r="HT129" s="154"/>
      <c r="HU129" s="154"/>
      <c r="HV129" s="154"/>
      <c r="HW129" s="154"/>
      <c r="HX129" s="154"/>
      <c r="HY129" s="154"/>
      <c r="HZ129" s="154"/>
      <c r="IA129" s="154"/>
      <c r="IB129" s="154"/>
      <c r="IC129" s="154"/>
      <c r="ID129" s="154"/>
      <c r="IE129" s="154"/>
      <c r="IF129" s="154"/>
      <c r="IG129" s="154"/>
      <c r="IH129" s="154"/>
      <c r="II129" s="154"/>
      <c r="IJ129" s="154"/>
      <c r="IK129" s="154"/>
      <c r="IL129" s="154"/>
      <c r="IM129" s="154"/>
      <c r="IN129" s="154"/>
      <c r="IO129" s="154"/>
      <c r="IP129" s="154"/>
      <c r="IQ129" s="154"/>
      <c r="IR129" s="154"/>
      <c r="IS129" s="154"/>
      <c r="IT129" s="154"/>
      <c r="IU129" s="154"/>
      <c r="IV129" s="154"/>
      <c r="IW129" s="154"/>
      <c r="IX129" s="154"/>
      <c r="IY129" s="154"/>
      <c r="IZ129" s="154"/>
      <c r="JA129" s="154"/>
      <c r="JB129" s="154"/>
      <c r="JC129" s="154"/>
      <c r="JD129" s="154"/>
      <c r="JE129" s="154"/>
      <c r="JF129" s="154"/>
      <c r="JG129" s="154"/>
      <c r="JH129" s="154"/>
      <c r="JI129" s="154"/>
      <c r="JJ129" s="154"/>
      <c r="JK129" s="154"/>
      <c r="JL129" s="154"/>
      <c r="JM129" s="154"/>
      <c r="JN129" s="154"/>
      <c r="JO129" s="154"/>
      <c r="JP129" s="154"/>
      <c r="JQ129" s="154"/>
      <c r="JR129" s="154"/>
      <c r="JS129" s="154"/>
      <c r="JT129" s="154"/>
      <c r="JU129" s="154"/>
      <c r="JV129" s="154"/>
      <c r="JW129" s="154"/>
      <c r="JX129" s="154"/>
      <c r="JY129" s="154"/>
      <c r="JZ129" s="154"/>
      <c r="KA129" s="154"/>
      <c r="KB129" s="154"/>
      <c r="KC129" s="154"/>
      <c r="KD129" s="154"/>
      <c r="KE129" s="154"/>
      <c r="KF129" s="154"/>
      <c r="KG129" s="154"/>
      <c r="KH129" s="154"/>
      <c r="KI129" s="154"/>
      <c r="KJ129" s="154"/>
      <c r="KK129" s="154"/>
      <c r="KL129" s="154"/>
      <c r="KM129" s="154"/>
      <c r="KN129" s="154"/>
      <c r="KO129" s="154"/>
      <c r="KP129" s="154"/>
      <c r="KQ129" s="154"/>
      <c r="KR129" s="154"/>
      <c r="KS129" s="154"/>
      <c r="KT129" s="154"/>
      <c r="KU129" s="154"/>
      <c r="KV129" s="154"/>
      <c r="KW129" s="154"/>
      <c r="KX129" s="154"/>
      <c r="KY129" s="154"/>
      <c r="KZ129" s="154"/>
      <c r="LA129" s="154"/>
      <c r="LB129" s="154"/>
      <c r="LC129" s="154"/>
      <c r="LD129" s="154"/>
      <c r="LE129" s="154"/>
      <c r="LF129" s="154"/>
      <c r="LG129" s="154"/>
      <c r="LH129" s="154"/>
      <c r="LI129" s="154"/>
      <c r="LJ129" s="154"/>
      <c r="LK129" s="154"/>
      <c r="LL129" s="154"/>
      <c r="LM129" s="154"/>
      <c r="LN129" s="154"/>
      <c r="LO129" s="154"/>
      <c r="LP129" s="154"/>
      <c r="LQ129" s="154"/>
      <c r="LR129" s="154"/>
      <c r="LS129" s="154"/>
      <c r="LT129" s="154"/>
      <c r="LU129" s="154"/>
      <c r="LV129" s="154"/>
      <c r="LW129" s="154"/>
      <c r="LX129" s="154"/>
      <c r="LY129" s="154"/>
      <c r="LZ129" s="154"/>
      <c r="MA129" s="154"/>
      <c r="MB129" s="154"/>
      <c r="MC129" s="154"/>
      <c r="MD129" s="154"/>
      <c r="ME129" s="154"/>
      <c r="MF129" s="154"/>
      <c r="MG129" s="154"/>
      <c r="MH129" s="154"/>
      <c r="MI129" s="154"/>
      <c r="MJ129" s="154"/>
      <c r="MK129" s="154"/>
      <c r="ML129" s="154"/>
      <c r="MM129" s="154"/>
      <c r="MN129" s="154"/>
      <c r="MO129" s="154"/>
      <c r="MP129" s="154"/>
      <c r="MQ129" s="154"/>
      <c r="MR129" s="154"/>
      <c r="MS129" s="154"/>
      <c r="MT129" s="154"/>
      <c r="MU129" s="154"/>
      <c r="MV129" s="154"/>
      <c r="MW129" s="154"/>
      <c r="MX129" s="154"/>
      <c r="MY129" s="154"/>
      <c r="MZ129" s="154"/>
      <c r="NA129" s="154"/>
      <c r="NB129" s="154"/>
      <c r="NC129" s="154"/>
      <c r="ND129" s="154"/>
      <c r="NE129" s="154"/>
      <c r="NF129" s="154"/>
      <c r="NG129" s="154"/>
      <c r="NH129" s="154"/>
      <c r="NI129" s="154"/>
      <c r="NJ129" s="154"/>
      <c r="NK129" s="154"/>
      <c r="NL129" s="154"/>
      <c r="NM129" s="154"/>
      <c r="NN129" s="154"/>
      <c r="NO129" s="154"/>
      <c r="NP129" s="154"/>
      <c r="NQ129" s="154"/>
      <c r="NR129" s="154"/>
      <c r="NS129" s="154"/>
      <c r="NT129" s="154"/>
      <c r="NU129" s="154"/>
      <c r="NV129" s="154"/>
      <c r="NW129" s="154"/>
      <c r="NX129" s="154"/>
      <c r="NY129" s="154"/>
      <c r="NZ129" s="154"/>
      <c r="OA129" s="154"/>
      <c r="OB129" s="154"/>
      <c r="OC129" s="154"/>
      <c r="OD129" s="154"/>
      <c r="OE129" s="154"/>
      <c r="OF129" s="154"/>
      <c r="OG129" s="154"/>
      <c r="OH129" s="154"/>
      <c r="OI129" s="154"/>
      <c r="OJ129" s="154"/>
      <c r="OK129" s="154"/>
      <c r="OL129" s="154"/>
      <c r="OM129" s="154"/>
      <c r="ON129" s="154"/>
      <c r="OO129" s="154"/>
      <c r="OP129" s="154"/>
      <c r="OQ129" s="154"/>
      <c r="OR129" s="154"/>
      <c r="OS129" s="154"/>
      <c r="OT129" s="154"/>
      <c r="OU129" s="154"/>
      <c r="OV129" s="154"/>
      <c r="OW129" s="154"/>
      <c r="OX129" s="154"/>
      <c r="OY129" s="154"/>
      <c r="OZ129" s="154"/>
      <c r="PA129" s="154"/>
      <c r="PB129" s="154"/>
      <c r="PC129" s="154"/>
      <c r="PD129" s="154"/>
      <c r="PE129" s="154"/>
      <c r="PF129" s="154"/>
      <c r="PG129" s="154"/>
      <c r="PH129" s="154"/>
      <c r="PI129" s="154"/>
      <c r="PJ129" s="154"/>
      <c r="PK129" s="154"/>
      <c r="PL129" s="154"/>
      <c r="PM129" s="154"/>
      <c r="PN129" s="154"/>
      <c r="PO129" s="154"/>
      <c r="PP129" s="154"/>
      <c r="PQ129" s="154"/>
      <c r="PR129" s="154"/>
      <c r="PS129" s="154"/>
      <c r="PT129" s="154"/>
      <c r="PU129" s="154"/>
      <c r="PV129" s="154"/>
      <c r="PW129" s="154"/>
      <c r="PX129" s="154"/>
      <c r="PY129" s="154"/>
      <c r="PZ129" s="154"/>
      <c r="QA129" s="154"/>
      <c r="QB129" s="154"/>
      <c r="QC129" s="154"/>
      <c r="QD129" s="154"/>
      <c r="QE129" s="154"/>
      <c r="QF129" s="154"/>
      <c r="QG129" s="154"/>
      <c r="QH129" s="154"/>
      <c r="QI129" s="154"/>
      <c r="QJ129" s="154"/>
      <c r="QK129" s="154"/>
      <c r="QL129" s="154"/>
      <c r="QM129" s="154"/>
      <c r="QN129" s="154"/>
      <c r="QO129" s="154"/>
      <c r="QP129" s="154"/>
      <c r="QQ129" s="154"/>
      <c r="QR129" s="154"/>
      <c r="QS129" s="154"/>
      <c r="QT129" s="154"/>
      <c r="QU129" s="154"/>
      <c r="QV129" s="154"/>
      <c r="QW129" s="154"/>
      <c r="QX129" s="154"/>
      <c r="QY129" s="154"/>
      <c r="QZ129" s="154"/>
      <c r="RA129" s="154"/>
      <c r="RB129" s="154"/>
      <c r="RC129" s="154"/>
      <c r="RD129" s="154"/>
      <c r="RE129" s="154"/>
      <c r="RF129" s="154"/>
      <c r="RG129" s="154"/>
      <c r="RH129" s="154"/>
      <c r="RI129" s="154"/>
      <c r="RJ129" s="154"/>
      <c r="RK129" s="154"/>
      <c r="RL129" s="154"/>
      <c r="RM129" s="154"/>
      <c r="RN129" s="154"/>
      <c r="RO129" s="154"/>
      <c r="RP129" s="154"/>
      <c r="RQ129" s="154"/>
      <c r="RR129" s="154"/>
      <c r="RS129" s="154"/>
      <c r="RT129" s="154"/>
      <c r="RU129" s="154"/>
      <c r="RV129" s="154"/>
      <c r="RW129" s="154"/>
      <c r="RX129" s="154"/>
      <c r="RY129" s="154"/>
      <c r="RZ129" s="154"/>
      <c r="SA129" s="154"/>
      <c r="SB129" s="154"/>
      <c r="SC129" s="154"/>
      <c r="SD129" s="154"/>
      <c r="SE129" s="154"/>
      <c r="SF129" s="154"/>
      <c r="SG129" s="154"/>
      <c r="SH129" s="154"/>
      <c r="SI129" s="154"/>
      <c r="SJ129" s="154"/>
      <c r="SK129" s="154"/>
      <c r="SL129" s="154"/>
      <c r="SM129" s="154"/>
      <c r="SN129" s="154"/>
      <c r="SO129" s="154"/>
      <c r="SP129" s="154"/>
      <c r="SQ129" s="154"/>
      <c r="SR129" s="154"/>
      <c r="SS129" s="154"/>
      <c r="ST129" s="154"/>
      <c r="SU129" s="154"/>
      <c r="SV129" s="154"/>
      <c r="SW129" s="154"/>
      <c r="SX129" s="154"/>
      <c r="SY129" s="154"/>
      <c r="SZ129" s="154"/>
      <c r="TA129" s="154"/>
      <c r="TB129" s="154"/>
      <c r="TC129" s="154"/>
      <c r="TD129" s="154"/>
      <c r="TE129" s="154"/>
      <c r="TF129" s="154"/>
      <c r="TG129" s="154"/>
      <c r="TH129" s="154"/>
      <c r="TI129" s="154"/>
      <c r="TJ129" s="154"/>
      <c r="TK129" s="154"/>
      <c r="TL129" s="154"/>
      <c r="TM129" s="154"/>
      <c r="TN129" s="154"/>
      <c r="TO129" s="154"/>
      <c r="TP129" s="154"/>
      <c r="TQ129" s="154"/>
      <c r="TR129" s="154"/>
      <c r="TS129" s="154"/>
      <c r="TT129" s="154"/>
      <c r="TU129" s="154"/>
      <c r="TV129" s="154"/>
      <c r="TW129" s="154"/>
      <c r="TX129" s="154"/>
      <c r="TY129" s="154"/>
      <c r="TZ129" s="154"/>
      <c r="UA129" s="154"/>
      <c r="UB129" s="154"/>
      <c r="UC129" s="154"/>
      <c r="UD129" s="154"/>
      <c r="UE129" s="154"/>
      <c r="UF129" s="154"/>
      <c r="UG129" s="154"/>
      <c r="UH129" s="154"/>
      <c r="UI129" s="154"/>
      <c r="UJ129" s="154"/>
      <c r="UK129" s="154"/>
      <c r="UL129" s="154"/>
      <c r="UM129" s="154"/>
      <c r="UN129" s="154"/>
      <c r="UO129" s="154"/>
      <c r="UP129" s="154"/>
      <c r="UQ129" s="154"/>
      <c r="UR129" s="154"/>
      <c r="US129" s="154"/>
      <c r="UT129" s="154"/>
      <c r="UU129" s="154"/>
      <c r="UV129" s="154"/>
      <c r="UW129" s="154"/>
      <c r="UX129" s="154"/>
      <c r="UY129" s="154"/>
      <c r="UZ129" s="154"/>
      <c r="VA129" s="154"/>
      <c r="VB129" s="154"/>
      <c r="VC129" s="154"/>
      <c r="VD129" s="154"/>
      <c r="VE129" s="154"/>
      <c r="VF129" s="154"/>
      <c r="VG129" s="154"/>
      <c r="VH129" s="154"/>
      <c r="VI129" s="154"/>
      <c r="VJ129" s="154"/>
      <c r="VK129" s="154"/>
      <c r="VL129" s="154"/>
      <c r="VM129" s="154"/>
      <c r="VN129" s="154"/>
      <c r="VO129" s="154"/>
      <c r="VP129" s="154"/>
      <c r="VQ129" s="154"/>
      <c r="VR129" s="154"/>
      <c r="VS129" s="154"/>
      <c r="VT129" s="154"/>
      <c r="VU129" s="154"/>
      <c r="VV129" s="154"/>
      <c r="VW129" s="154"/>
      <c r="VX129" s="154"/>
      <c r="VY129" s="154"/>
      <c r="VZ129" s="154"/>
      <c r="WA129" s="154"/>
      <c r="WB129" s="154"/>
      <c r="WC129" s="154"/>
      <c r="WD129" s="154"/>
      <c r="WE129" s="154"/>
      <c r="WF129" s="154"/>
      <c r="WG129" s="154"/>
      <c r="WH129" s="154"/>
      <c r="WI129" s="154"/>
      <c r="WJ129" s="154"/>
      <c r="WK129" s="154"/>
      <c r="WL129" s="154"/>
      <c r="WM129" s="154"/>
      <c r="WN129" s="154"/>
      <c r="WO129" s="154"/>
      <c r="WP129" s="154"/>
      <c r="WQ129" s="154"/>
      <c r="WR129" s="154"/>
      <c r="WS129" s="154"/>
      <c r="WT129" s="154"/>
      <c r="WU129" s="154"/>
      <c r="WV129" s="154"/>
      <c r="WW129" s="154"/>
      <c r="WX129" s="154"/>
      <c r="WY129" s="154"/>
      <c r="WZ129" s="154"/>
      <c r="XA129" s="154"/>
      <c r="XB129" s="154"/>
      <c r="XC129" s="154"/>
      <c r="XD129" s="154"/>
      <c r="XE129" s="154"/>
      <c r="XF129" s="154"/>
      <c r="XG129" s="154"/>
      <c r="XH129" s="154"/>
      <c r="XI129" s="154"/>
      <c r="XJ129" s="154"/>
      <c r="XK129" s="154"/>
      <c r="XL129" s="154"/>
      <c r="XM129" s="154"/>
      <c r="XN129" s="154"/>
      <c r="XO129" s="154"/>
      <c r="XP129" s="154"/>
      <c r="XQ129" s="154"/>
      <c r="XR129" s="154"/>
      <c r="XS129" s="154"/>
      <c r="XT129" s="154"/>
      <c r="XU129" s="154"/>
      <c r="XV129" s="154"/>
      <c r="XW129" s="154"/>
      <c r="XX129" s="154"/>
      <c r="XY129" s="154"/>
      <c r="XZ129" s="154"/>
      <c r="YA129" s="154"/>
      <c r="YB129" s="154"/>
      <c r="YC129" s="154"/>
      <c r="YD129" s="154"/>
      <c r="YE129" s="154"/>
      <c r="YF129" s="154"/>
      <c r="YG129" s="154"/>
      <c r="YH129" s="154"/>
      <c r="YI129" s="154"/>
      <c r="YJ129" s="154"/>
      <c r="YK129" s="154"/>
      <c r="YL129" s="154"/>
      <c r="YM129" s="154"/>
      <c r="YN129" s="154"/>
      <c r="YO129" s="154"/>
      <c r="YP129" s="154"/>
      <c r="YQ129" s="154"/>
      <c r="YR129" s="154"/>
      <c r="YS129" s="154"/>
      <c r="YT129" s="154"/>
      <c r="YU129" s="154"/>
      <c r="YV129" s="154"/>
      <c r="YW129" s="154"/>
      <c r="YX129" s="154"/>
      <c r="YY129" s="154"/>
      <c r="YZ129" s="154"/>
      <c r="ZA129" s="154"/>
      <c r="ZB129" s="154"/>
      <c r="ZC129" s="154"/>
      <c r="ZD129" s="154"/>
      <c r="ZE129" s="154"/>
      <c r="ZF129" s="154"/>
      <c r="ZG129" s="154"/>
      <c r="ZH129" s="154"/>
      <c r="ZI129" s="154"/>
      <c r="ZJ129" s="154"/>
      <c r="ZK129" s="154"/>
      <c r="ZL129" s="154"/>
      <c r="ZM129" s="154"/>
      <c r="ZN129" s="154"/>
      <c r="ZO129" s="154"/>
      <c r="ZP129" s="154"/>
      <c r="ZQ129" s="154"/>
      <c r="ZR129" s="154"/>
      <c r="ZS129" s="154"/>
      <c r="ZT129" s="154"/>
      <c r="ZU129" s="154"/>
      <c r="ZV129" s="154"/>
      <c r="ZW129" s="154"/>
      <c r="ZX129" s="154"/>
      <c r="ZY129" s="154"/>
      <c r="ZZ129" s="154"/>
      <c r="AAA129" s="154"/>
      <c r="AAB129" s="154"/>
      <c r="AAC129" s="154"/>
      <c r="AAD129" s="154"/>
      <c r="AAE129" s="154"/>
      <c r="AAF129" s="154"/>
      <c r="AAG129" s="154"/>
      <c r="AAH129" s="154"/>
      <c r="AAI129" s="154"/>
      <c r="AAJ129" s="154"/>
      <c r="AAK129" s="154"/>
      <c r="AAL129" s="154"/>
      <c r="AAM129" s="154"/>
      <c r="AAN129" s="154"/>
      <c r="AAO129" s="154"/>
      <c r="AAP129" s="154"/>
      <c r="AAQ129" s="154"/>
      <c r="AAR129" s="154"/>
      <c r="AAS129" s="154"/>
      <c r="AAT129" s="154"/>
      <c r="AAU129" s="154"/>
      <c r="AAV129" s="154"/>
      <c r="AAW129" s="154"/>
      <c r="AAX129" s="154"/>
      <c r="AAY129" s="154"/>
      <c r="AAZ129" s="154"/>
      <c r="ABA129" s="154"/>
      <c r="ABB129" s="154"/>
      <c r="ABC129" s="154"/>
      <c r="ABD129" s="154"/>
      <c r="ABE129" s="154"/>
      <c r="ABF129" s="154"/>
      <c r="ABG129" s="154"/>
      <c r="ABH129" s="154"/>
      <c r="ABI129" s="154"/>
      <c r="ABJ129" s="154"/>
      <c r="ABK129" s="154"/>
      <c r="ABL129" s="154"/>
      <c r="ABM129" s="154"/>
      <c r="ABN129" s="154"/>
      <c r="ABO129" s="154"/>
      <c r="ABP129" s="154"/>
      <c r="ABQ129" s="154"/>
      <c r="ABR129" s="154"/>
      <c r="ABS129" s="154"/>
      <c r="ABT129" s="154"/>
      <c r="ABU129" s="154"/>
      <c r="ABV129" s="154"/>
      <c r="ABW129" s="154"/>
      <c r="ABX129" s="154"/>
      <c r="ABY129" s="154"/>
      <c r="ABZ129" s="154"/>
      <c r="ACA129" s="154"/>
      <c r="ACB129" s="154"/>
      <c r="ACC129" s="154"/>
      <c r="ACD129" s="154"/>
      <c r="ACE129" s="154"/>
      <c r="ACF129" s="154"/>
      <c r="ACG129" s="154"/>
      <c r="ACH129" s="154"/>
      <c r="ACI129" s="154"/>
      <c r="ACJ129" s="154"/>
      <c r="ACK129" s="154"/>
      <c r="ACL129" s="154"/>
      <c r="ACM129" s="154"/>
      <c r="ACN129" s="154"/>
      <c r="ACO129" s="154"/>
      <c r="ACP129" s="154"/>
      <c r="ACQ129" s="154"/>
      <c r="ACR129" s="154"/>
      <c r="ACS129" s="154"/>
      <c r="ACT129" s="154"/>
      <c r="ACU129" s="154"/>
      <c r="ACV129" s="154"/>
      <c r="ACW129" s="154"/>
      <c r="ACX129" s="154"/>
      <c r="ACY129" s="154"/>
      <c r="ACZ129" s="154"/>
      <c r="ADA129" s="154"/>
      <c r="ADB129" s="154"/>
      <c r="ADC129" s="154"/>
      <c r="ADD129" s="154"/>
      <c r="ADE129" s="154"/>
      <c r="ADF129" s="154"/>
      <c r="ADG129" s="154"/>
      <c r="ADH129" s="154"/>
      <c r="ADI129" s="154"/>
      <c r="ADJ129" s="154"/>
      <c r="ADK129" s="154"/>
      <c r="ADL129" s="154"/>
      <c r="ADM129" s="154"/>
      <c r="ADN129" s="154"/>
      <c r="ADO129" s="154"/>
      <c r="ADP129" s="154"/>
      <c r="ADQ129" s="154"/>
      <c r="ADR129" s="154"/>
      <c r="ADS129" s="154"/>
      <c r="ADT129" s="154"/>
      <c r="ADU129" s="154"/>
      <c r="ADV129" s="154"/>
      <c r="ADW129" s="154"/>
      <c r="ADX129" s="154"/>
      <c r="ADY129" s="154"/>
      <c r="ADZ129" s="154"/>
      <c r="AEA129" s="154"/>
      <c r="AEB129" s="154"/>
      <c r="AEC129" s="154"/>
      <c r="AED129" s="154"/>
      <c r="AEE129" s="154"/>
      <c r="AEF129" s="154"/>
      <c r="AEG129" s="154"/>
      <c r="AEH129" s="154"/>
      <c r="AEI129" s="154"/>
      <c r="AEJ129" s="154"/>
      <c r="AEK129" s="154"/>
      <c r="AEL129" s="154"/>
      <c r="AEM129" s="154"/>
      <c r="AEN129" s="154"/>
      <c r="AEO129" s="154"/>
      <c r="AEP129" s="154"/>
      <c r="AEQ129" s="154"/>
      <c r="AER129" s="154"/>
      <c r="AES129" s="154"/>
      <c r="AET129" s="154"/>
      <c r="AEU129" s="154"/>
      <c r="AEV129" s="154"/>
      <c r="AEW129" s="154"/>
      <c r="AEX129" s="154"/>
      <c r="AEY129" s="154"/>
      <c r="AEZ129" s="154"/>
      <c r="AFA129" s="154"/>
      <c r="AFB129" s="154"/>
      <c r="AFC129" s="154"/>
      <c r="AFD129" s="154"/>
      <c r="AFE129" s="154"/>
      <c r="AFF129" s="154"/>
      <c r="AFG129" s="154"/>
      <c r="AFH129" s="154"/>
      <c r="AFI129" s="154"/>
      <c r="AFJ129" s="154"/>
      <c r="AFK129" s="154"/>
      <c r="AFL129" s="154"/>
      <c r="AFM129" s="154"/>
      <c r="AFN129" s="154"/>
      <c r="AFO129" s="154"/>
      <c r="AFP129" s="154"/>
      <c r="AFQ129" s="154"/>
      <c r="AFR129" s="154"/>
      <c r="AFS129" s="154"/>
      <c r="AFT129" s="154"/>
      <c r="AFU129" s="154"/>
      <c r="AFV129" s="154"/>
      <c r="AFW129" s="154"/>
      <c r="AFX129" s="154"/>
      <c r="AFY129" s="154"/>
      <c r="AFZ129" s="154"/>
      <c r="AGA129" s="154"/>
      <c r="AGB129" s="154"/>
      <c r="AGC129" s="154"/>
      <c r="AGD129" s="154"/>
      <c r="AGE129" s="154"/>
      <c r="AGF129" s="154"/>
      <c r="AGG129" s="154"/>
      <c r="AGH129" s="154"/>
      <c r="AGI129" s="154"/>
      <c r="AGJ129" s="154"/>
      <c r="AGK129" s="154"/>
      <c r="AGL129" s="154"/>
      <c r="AGM129" s="154"/>
      <c r="AGN129" s="154"/>
      <c r="AGO129" s="154"/>
      <c r="AGP129" s="154"/>
      <c r="AGQ129" s="154"/>
      <c r="AGR129" s="154"/>
      <c r="AGS129" s="154"/>
      <c r="AGT129" s="154"/>
      <c r="AGU129" s="154"/>
      <c r="AGV129" s="154"/>
      <c r="AGW129" s="154"/>
      <c r="AGX129" s="154"/>
      <c r="AGY129" s="154"/>
      <c r="AGZ129" s="154"/>
      <c r="AHA129" s="154"/>
      <c r="AHB129" s="154"/>
      <c r="AHC129" s="154"/>
      <c r="AHD129" s="154"/>
      <c r="AHE129" s="154"/>
      <c r="AHF129" s="154"/>
      <c r="AHG129" s="154"/>
      <c r="AHH129" s="154"/>
      <c r="AHI129" s="154"/>
      <c r="AHJ129" s="154"/>
      <c r="AHK129" s="154"/>
      <c r="AHL129" s="154"/>
      <c r="AHM129" s="154"/>
      <c r="AHN129" s="154"/>
      <c r="AHO129" s="154"/>
      <c r="AHP129" s="154"/>
      <c r="AHQ129" s="154"/>
      <c r="AHR129" s="154"/>
      <c r="AHS129" s="154"/>
      <c r="AHT129" s="154"/>
      <c r="AHU129" s="154"/>
      <c r="AHV129" s="154"/>
      <c r="AHW129" s="154"/>
      <c r="AHX129" s="154"/>
      <c r="AHY129" s="154"/>
      <c r="AHZ129" s="154"/>
      <c r="AIA129" s="154"/>
      <c r="AIB129" s="154"/>
      <c r="AIC129" s="154"/>
      <c r="AID129" s="154"/>
      <c r="AIE129" s="154"/>
      <c r="AIF129" s="154"/>
      <c r="AIG129" s="154"/>
      <c r="AIH129" s="154"/>
      <c r="AII129" s="154"/>
      <c r="AIJ129" s="154"/>
      <c r="AIK129" s="154"/>
      <c r="AIL129" s="154"/>
      <c r="AIM129" s="154"/>
      <c r="AIN129" s="154"/>
      <c r="AIO129" s="154"/>
      <c r="AIP129" s="154"/>
      <c r="AIQ129" s="154"/>
      <c r="AIR129" s="154"/>
      <c r="AIS129" s="154"/>
      <c r="AIT129" s="154"/>
      <c r="AIU129" s="154"/>
      <c r="AIV129" s="154"/>
      <c r="AIW129" s="154"/>
      <c r="AIX129" s="154"/>
      <c r="AIY129" s="154"/>
      <c r="AIZ129" s="154"/>
      <c r="AJA129" s="154"/>
      <c r="AJB129" s="154"/>
      <c r="AJC129" s="154"/>
      <c r="AJD129" s="154"/>
      <c r="AJE129" s="154"/>
      <c r="AJF129" s="154"/>
      <c r="AJG129" s="154"/>
      <c r="AJH129" s="154"/>
      <c r="AJI129" s="154"/>
      <c r="AJJ129" s="154"/>
      <c r="AJK129" s="154"/>
      <c r="AJL129" s="154"/>
      <c r="AJM129" s="154"/>
      <c r="AJN129" s="154"/>
      <c r="AJO129" s="154"/>
      <c r="AJP129" s="154"/>
      <c r="AJQ129" s="154"/>
      <c r="AJR129" s="154"/>
      <c r="AJS129" s="154"/>
      <c r="AJT129" s="154"/>
      <c r="AJU129" s="154"/>
      <c r="AJV129" s="154"/>
      <c r="AJW129" s="154"/>
      <c r="AJX129" s="154"/>
      <c r="AJY129" s="154"/>
      <c r="AJZ129" s="154"/>
      <c r="AKA129" s="154"/>
      <c r="AKB129" s="154"/>
      <c r="AKC129" s="154"/>
      <c r="AKD129" s="154"/>
      <c r="AKE129" s="154"/>
      <c r="AKF129" s="154"/>
      <c r="AKG129" s="154"/>
      <c r="AKH129" s="154"/>
      <c r="AKI129" s="154"/>
      <c r="AKJ129" s="154"/>
      <c r="AKK129" s="154"/>
      <c r="AKL129" s="154"/>
      <c r="AKM129" s="154"/>
      <c r="AKN129" s="154"/>
      <c r="AKO129" s="154"/>
      <c r="AKP129" s="154"/>
      <c r="AKQ129" s="154"/>
      <c r="AKR129" s="154"/>
      <c r="AKS129" s="154"/>
      <c r="AKT129" s="154"/>
      <c r="AKU129" s="154"/>
      <c r="AKV129" s="154"/>
      <c r="AKW129" s="154"/>
      <c r="AKX129" s="154"/>
      <c r="AKY129" s="154"/>
      <c r="AKZ129" s="154"/>
      <c r="ALA129" s="154"/>
      <c r="ALB129" s="154"/>
      <c r="ALC129" s="154"/>
      <c r="ALD129" s="154"/>
      <c r="ALE129" s="154"/>
      <c r="ALF129" s="154"/>
      <c r="ALG129" s="154"/>
      <c r="ALH129" s="154"/>
      <c r="ALI129" s="154"/>
      <c r="ALJ129" s="154"/>
      <c r="ALK129" s="154"/>
      <c r="ALL129" s="154"/>
      <c r="ALM129" s="154"/>
      <c r="ALN129" s="154"/>
      <c r="ALO129" s="154"/>
      <c r="ALP129" s="154"/>
      <c r="ALQ129" s="154"/>
      <c r="ALR129" s="154"/>
      <c r="ALS129" s="154"/>
      <c r="ALT129" s="154"/>
      <c r="ALU129" s="154"/>
      <c r="ALV129" s="154"/>
      <c r="ALW129" s="154"/>
      <c r="ALX129" s="154"/>
      <c r="ALY129" s="154"/>
      <c r="ALZ129" s="154"/>
      <c r="AMA129" s="154"/>
      <c r="AMB129" s="154"/>
      <c r="AMC129" s="154"/>
      <c r="AMD129" s="154"/>
      <c r="AME129" s="154"/>
      <c r="AMF129" s="154"/>
      <c r="AMG129" s="154"/>
      <c r="AMH129" s="154"/>
      <c r="AMI129" s="154"/>
    </row>
    <row r="130" spans="1:1023" hidden="1" x14ac:dyDescent="0.2">
      <c r="A130" s="200">
        <v>2</v>
      </c>
      <c r="B130" s="313" t="s">
        <v>187</v>
      </c>
      <c r="C130" s="313"/>
      <c r="D130" s="313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3"/>
      <c r="Y130" s="313"/>
      <c r="Z130" s="313"/>
      <c r="AA130" s="313"/>
      <c r="AB130" s="313"/>
      <c r="AC130" s="313"/>
      <c r="AD130" s="203"/>
      <c r="AE130" s="204"/>
      <c r="AF130" s="204"/>
      <c r="AG130" s="204"/>
      <c r="AH130" s="190"/>
      <c r="AI130" s="203"/>
      <c r="AJ130" s="204"/>
      <c r="AK130" s="204"/>
      <c r="AL130" s="204"/>
      <c r="AM130" s="191"/>
      <c r="AN130" s="203"/>
      <c r="AO130" s="204"/>
      <c r="AP130" s="204"/>
      <c r="AQ130" s="204"/>
      <c r="AR130" s="190"/>
      <c r="AS130" s="203"/>
      <c r="AT130" s="204"/>
      <c r="AU130" s="204"/>
      <c r="AV130" s="204"/>
      <c r="AW130" s="190"/>
      <c r="AX130" s="203"/>
      <c r="AY130" s="204"/>
      <c r="AZ130" s="204"/>
      <c r="BA130" s="204"/>
      <c r="BB130" s="190"/>
      <c r="BC130" s="203"/>
      <c r="BD130" s="204"/>
      <c r="BE130" s="204"/>
      <c r="BF130" s="204"/>
      <c r="BG130" s="190"/>
      <c r="BH130" s="203"/>
      <c r="BI130" s="204"/>
      <c r="BJ130" s="204"/>
      <c r="BK130" s="204"/>
      <c r="BL130" s="190"/>
      <c r="BM130" s="203"/>
      <c r="BN130" s="204"/>
      <c r="BO130" s="204"/>
      <c r="BP130" s="20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54"/>
      <c r="CK130" s="154"/>
      <c r="CL130" s="154"/>
      <c r="CM130" s="154"/>
      <c r="CN130" s="154"/>
      <c r="CO130" s="154"/>
      <c r="CP130" s="154"/>
      <c r="CQ130" s="154"/>
      <c r="CR130" s="154"/>
      <c r="CS130" s="154"/>
      <c r="CT130" s="154"/>
      <c r="CU130" s="154"/>
      <c r="CV130" s="154"/>
      <c r="CW130" s="154"/>
      <c r="CX130" s="154"/>
      <c r="CY130" s="154"/>
      <c r="CZ130" s="154"/>
      <c r="DA130" s="154"/>
      <c r="DB130" s="154"/>
      <c r="DC130" s="154"/>
      <c r="DD130" s="154"/>
      <c r="DE130" s="154"/>
      <c r="DF130" s="154"/>
      <c r="DG130" s="154"/>
      <c r="DH130" s="154"/>
      <c r="DI130" s="154"/>
      <c r="DJ130" s="154"/>
      <c r="DK130" s="154"/>
      <c r="DL130" s="154"/>
      <c r="DM130" s="154"/>
      <c r="DN130" s="154"/>
      <c r="DO130" s="154"/>
      <c r="DP130" s="154"/>
      <c r="DQ130" s="154"/>
      <c r="DR130" s="154"/>
      <c r="DS130" s="154"/>
      <c r="DT130" s="154"/>
      <c r="DU130" s="154"/>
      <c r="DV130" s="154"/>
      <c r="DW130" s="154"/>
      <c r="DX130" s="154"/>
      <c r="DY130" s="154"/>
      <c r="DZ130" s="154"/>
      <c r="EA130" s="154"/>
      <c r="EB130" s="154"/>
      <c r="EC130" s="154"/>
      <c r="ED130" s="154"/>
      <c r="EE130" s="154"/>
      <c r="EF130" s="154"/>
      <c r="EG130" s="154"/>
      <c r="EH130" s="154"/>
      <c r="EI130" s="154"/>
      <c r="EJ130" s="154"/>
      <c r="EK130" s="154"/>
      <c r="EL130" s="154"/>
      <c r="EM130" s="154"/>
      <c r="EN130" s="154"/>
      <c r="EO130" s="154"/>
      <c r="EP130" s="154"/>
      <c r="EQ130" s="154"/>
      <c r="ER130" s="154"/>
      <c r="ES130" s="154"/>
      <c r="ET130" s="154"/>
      <c r="EU130" s="154"/>
      <c r="EV130" s="154"/>
      <c r="EW130" s="154"/>
      <c r="EX130" s="154"/>
      <c r="EY130" s="154"/>
      <c r="EZ130" s="154"/>
      <c r="FA130" s="154"/>
      <c r="FB130" s="154"/>
      <c r="FC130" s="154"/>
      <c r="FD130" s="154"/>
      <c r="FE130" s="154"/>
      <c r="FF130" s="154"/>
      <c r="FG130" s="154"/>
      <c r="FH130" s="154"/>
      <c r="FI130" s="154"/>
      <c r="FJ130" s="154"/>
      <c r="FK130" s="154"/>
      <c r="FL130" s="154"/>
      <c r="FM130" s="154"/>
      <c r="FN130" s="154"/>
      <c r="FO130" s="154"/>
      <c r="FP130" s="154"/>
      <c r="FQ130" s="154"/>
      <c r="FR130" s="154"/>
      <c r="FS130" s="154"/>
      <c r="FT130" s="154"/>
      <c r="FU130" s="154"/>
      <c r="FV130" s="154"/>
      <c r="FW130" s="154"/>
      <c r="FX130" s="154"/>
      <c r="FY130" s="154"/>
      <c r="FZ130" s="154"/>
      <c r="GA130" s="154"/>
      <c r="GB130" s="154"/>
      <c r="GC130" s="154"/>
      <c r="GD130" s="154"/>
      <c r="GE130" s="154"/>
      <c r="GF130" s="154"/>
      <c r="GG130" s="154"/>
      <c r="GH130" s="154"/>
      <c r="GI130" s="154"/>
      <c r="GJ130" s="154"/>
      <c r="GK130" s="154"/>
      <c r="GL130" s="154"/>
      <c r="GM130" s="154"/>
      <c r="GN130" s="154"/>
      <c r="GO130" s="154"/>
      <c r="GP130" s="154"/>
      <c r="GQ130" s="154"/>
      <c r="GR130" s="154"/>
      <c r="GS130" s="154"/>
      <c r="GT130" s="154"/>
      <c r="GU130" s="154"/>
      <c r="GV130" s="154"/>
      <c r="GW130" s="154"/>
      <c r="GX130" s="154"/>
      <c r="GY130" s="154"/>
      <c r="GZ130" s="154"/>
      <c r="HA130" s="154"/>
      <c r="HB130" s="154"/>
      <c r="HC130" s="154"/>
      <c r="HD130" s="154"/>
      <c r="HE130" s="154"/>
      <c r="HF130" s="154"/>
      <c r="HG130" s="154"/>
      <c r="HH130" s="154"/>
      <c r="HI130" s="154"/>
      <c r="HJ130" s="154"/>
      <c r="HK130" s="154"/>
      <c r="HL130" s="154"/>
      <c r="HM130" s="154"/>
      <c r="HN130" s="154"/>
      <c r="HO130" s="154"/>
      <c r="HP130" s="154"/>
      <c r="HQ130" s="154"/>
      <c r="HR130" s="154"/>
      <c r="HS130" s="154"/>
      <c r="HT130" s="154"/>
      <c r="HU130" s="154"/>
      <c r="HV130" s="154"/>
      <c r="HW130" s="154"/>
      <c r="HX130" s="154"/>
      <c r="HY130" s="154"/>
      <c r="HZ130" s="154"/>
      <c r="IA130" s="154"/>
      <c r="IB130" s="154"/>
      <c r="IC130" s="154"/>
      <c r="ID130" s="154"/>
      <c r="IE130" s="154"/>
      <c r="IF130" s="154"/>
      <c r="IG130" s="154"/>
      <c r="IH130" s="154"/>
      <c r="II130" s="154"/>
      <c r="IJ130" s="154"/>
      <c r="IK130" s="154"/>
      <c r="IL130" s="154"/>
      <c r="IM130" s="154"/>
      <c r="IN130" s="154"/>
      <c r="IO130" s="154"/>
      <c r="IP130" s="154"/>
      <c r="IQ130" s="154"/>
      <c r="IR130" s="154"/>
      <c r="IS130" s="154"/>
      <c r="IT130" s="154"/>
      <c r="IU130" s="154"/>
      <c r="IV130" s="154"/>
      <c r="IW130" s="154"/>
      <c r="IX130" s="154"/>
      <c r="IY130" s="154"/>
      <c r="IZ130" s="154"/>
      <c r="JA130" s="154"/>
      <c r="JB130" s="154"/>
      <c r="JC130" s="154"/>
      <c r="JD130" s="154"/>
      <c r="JE130" s="154"/>
      <c r="JF130" s="154"/>
      <c r="JG130" s="154"/>
      <c r="JH130" s="154"/>
      <c r="JI130" s="154"/>
      <c r="JJ130" s="154"/>
      <c r="JK130" s="154"/>
      <c r="JL130" s="154"/>
      <c r="JM130" s="154"/>
      <c r="JN130" s="154"/>
      <c r="JO130" s="154"/>
      <c r="JP130" s="154"/>
      <c r="JQ130" s="154"/>
      <c r="JR130" s="154"/>
      <c r="JS130" s="154"/>
      <c r="JT130" s="154"/>
      <c r="JU130" s="154"/>
      <c r="JV130" s="154"/>
      <c r="JW130" s="154"/>
      <c r="JX130" s="154"/>
      <c r="JY130" s="154"/>
      <c r="JZ130" s="154"/>
      <c r="KA130" s="154"/>
      <c r="KB130" s="154"/>
      <c r="KC130" s="154"/>
      <c r="KD130" s="154"/>
      <c r="KE130" s="154"/>
      <c r="KF130" s="154"/>
      <c r="KG130" s="154"/>
      <c r="KH130" s="154"/>
      <c r="KI130" s="154"/>
      <c r="KJ130" s="154"/>
      <c r="KK130" s="154"/>
      <c r="KL130" s="154"/>
      <c r="KM130" s="154"/>
      <c r="KN130" s="154"/>
      <c r="KO130" s="154"/>
      <c r="KP130" s="154"/>
      <c r="KQ130" s="154"/>
      <c r="KR130" s="154"/>
      <c r="KS130" s="154"/>
      <c r="KT130" s="154"/>
      <c r="KU130" s="154"/>
      <c r="KV130" s="154"/>
      <c r="KW130" s="154"/>
      <c r="KX130" s="154"/>
      <c r="KY130" s="154"/>
      <c r="KZ130" s="154"/>
      <c r="LA130" s="154"/>
      <c r="LB130" s="154"/>
      <c r="LC130" s="154"/>
      <c r="LD130" s="154"/>
      <c r="LE130" s="154"/>
      <c r="LF130" s="154"/>
      <c r="LG130" s="154"/>
      <c r="LH130" s="154"/>
      <c r="LI130" s="154"/>
      <c r="LJ130" s="154"/>
      <c r="LK130" s="154"/>
      <c r="LL130" s="154"/>
      <c r="LM130" s="154"/>
      <c r="LN130" s="154"/>
      <c r="LO130" s="154"/>
      <c r="LP130" s="154"/>
      <c r="LQ130" s="154"/>
      <c r="LR130" s="154"/>
      <c r="LS130" s="154"/>
      <c r="LT130" s="154"/>
      <c r="LU130" s="154"/>
      <c r="LV130" s="154"/>
      <c r="LW130" s="154"/>
      <c r="LX130" s="154"/>
      <c r="LY130" s="154"/>
      <c r="LZ130" s="154"/>
      <c r="MA130" s="154"/>
      <c r="MB130" s="154"/>
      <c r="MC130" s="154"/>
      <c r="MD130" s="154"/>
      <c r="ME130" s="154"/>
      <c r="MF130" s="154"/>
      <c r="MG130" s="154"/>
      <c r="MH130" s="154"/>
      <c r="MI130" s="154"/>
      <c r="MJ130" s="154"/>
      <c r="MK130" s="154"/>
      <c r="ML130" s="154"/>
      <c r="MM130" s="154"/>
      <c r="MN130" s="154"/>
      <c r="MO130" s="154"/>
      <c r="MP130" s="154"/>
      <c r="MQ130" s="154"/>
      <c r="MR130" s="154"/>
      <c r="MS130" s="154"/>
      <c r="MT130" s="154"/>
      <c r="MU130" s="154"/>
      <c r="MV130" s="154"/>
      <c r="MW130" s="154"/>
      <c r="MX130" s="154"/>
      <c r="MY130" s="154"/>
      <c r="MZ130" s="154"/>
      <c r="NA130" s="154"/>
      <c r="NB130" s="154"/>
      <c r="NC130" s="154"/>
      <c r="ND130" s="154"/>
      <c r="NE130" s="154"/>
      <c r="NF130" s="154"/>
      <c r="NG130" s="154"/>
      <c r="NH130" s="154"/>
      <c r="NI130" s="154"/>
      <c r="NJ130" s="154"/>
      <c r="NK130" s="154"/>
      <c r="NL130" s="154"/>
      <c r="NM130" s="154"/>
      <c r="NN130" s="154"/>
      <c r="NO130" s="154"/>
      <c r="NP130" s="154"/>
      <c r="NQ130" s="154"/>
      <c r="NR130" s="154"/>
      <c r="NS130" s="154"/>
      <c r="NT130" s="154"/>
      <c r="NU130" s="154"/>
      <c r="NV130" s="154"/>
      <c r="NW130" s="154"/>
      <c r="NX130" s="154"/>
      <c r="NY130" s="154"/>
      <c r="NZ130" s="154"/>
      <c r="OA130" s="154"/>
      <c r="OB130" s="154"/>
      <c r="OC130" s="154"/>
      <c r="OD130" s="154"/>
      <c r="OE130" s="154"/>
      <c r="OF130" s="154"/>
      <c r="OG130" s="154"/>
      <c r="OH130" s="154"/>
      <c r="OI130" s="154"/>
      <c r="OJ130" s="154"/>
      <c r="OK130" s="154"/>
      <c r="OL130" s="154"/>
      <c r="OM130" s="154"/>
      <c r="ON130" s="154"/>
      <c r="OO130" s="154"/>
      <c r="OP130" s="154"/>
      <c r="OQ130" s="154"/>
      <c r="OR130" s="154"/>
      <c r="OS130" s="154"/>
      <c r="OT130" s="154"/>
      <c r="OU130" s="154"/>
      <c r="OV130" s="154"/>
      <c r="OW130" s="154"/>
      <c r="OX130" s="154"/>
      <c r="OY130" s="154"/>
      <c r="OZ130" s="154"/>
      <c r="PA130" s="154"/>
      <c r="PB130" s="154"/>
      <c r="PC130" s="154"/>
      <c r="PD130" s="154"/>
      <c r="PE130" s="154"/>
      <c r="PF130" s="154"/>
      <c r="PG130" s="154"/>
      <c r="PH130" s="154"/>
      <c r="PI130" s="154"/>
      <c r="PJ130" s="154"/>
      <c r="PK130" s="154"/>
      <c r="PL130" s="154"/>
      <c r="PM130" s="154"/>
      <c r="PN130" s="154"/>
      <c r="PO130" s="154"/>
      <c r="PP130" s="154"/>
      <c r="PQ130" s="154"/>
      <c r="PR130" s="154"/>
      <c r="PS130" s="154"/>
      <c r="PT130" s="154"/>
      <c r="PU130" s="154"/>
      <c r="PV130" s="154"/>
      <c r="PW130" s="154"/>
      <c r="PX130" s="154"/>
      <c r="PY130" s="154"/>
      <c r="PZ130" s="154"/>
      <c r="QA130" s="154"/>
      <c r="QB130" s="154"/>
      <c r="QC130" s="154"/>
      <c r="QD130" s="154"/>
      <c r="QE130" s="154"/>
      <c r="QF130" s="154"/>
      <c r="QG130" s="154"/>
      <c r="QH130" s="154"/>
      <c r="QI130" s="154"/>
      <c r="QJ130" s="154"/>
      <c r="QK130" s="154"/>
      <c r="QL130" s="154"/>
      <c r="QM130" s="154"/>
      <c r="QN130" s="154"/>
      <c r="QO130" s="154"/>
      <c r="QP130" s="154"/>
      <c r="QQ130" s="154"/>
      <c r="QR130" s="154"/>
      <c r="QS130" s="154"/>
      <c r="QT130" s="154"/>
      <c r="QU130" s="154"/>
      <c r="QV130" s="154"/>
      <c r="QW130" s="154"/>
      <c r="QX130" s="154"/>
      <c r="QY130" s="154"/>
      <c r="QZ130" s="154"/>
      <c r="RA130" s="154"/>
      <c r="RB130" s="154"/>
      <c r="RC130" s="154"/>
      <c r="RD130" s="154"/>
      <c r="RE130" s="154"/>
      <c r="RF130" s="154"/>
      <c r="RG130" s="154"/>
      <c r="RH130" s="154"/>
      <c r="RI130" s="154"/>
      <c r="RJ130" s="154"/>
      <c r="RK130" s="154"/>
      <c r="RL130" s="154"/>
      <c r="RM130" s="154"/>
      <c r="RN130" s="154"/>
      <c r="RO130" s="154"/>
      <c r="RP130" s="154"/>
      <c r="RQ130" s="154"/>
      <c r="RR130" s="154"/>
      <c r="RS130" s="154"/>
      <c r="RT130" s="154"/>
      <c r="RU130" s="154"/>
      <c r="RV130" s="154"/>
      <c r="RW130" s="154"/>
      <c r="RX130" s="154"/>
      <c r="RY130" s="154"/>
      <c r="RZ130" s="154"/>
      <c r="SA130" s="154"/>
      <c r="SB130" s="154"/>
      <c r="SC130" s="154"/>
      <c r="SD130" s="154"/>
      <c r="SE130" s="154"/>
      <c r="SF130" s="154"/>
      <c r="SG130" s="154"/>
      <c r="SH130" s="154"/>
      <c r="SI130" s="154"/>
      <c r="SJ130" s="154"/>
      <c r="SK130" s="154"/>
      <c r="SL130" s="154"/>
      <c r="SM130" s="154"/>
      <c r="SN130" s="154"/>
      <c r="SO130" s="154"/>
      <c r="SP130" s="154"/>
      <c r="SQ130" s="154"/>
      <c r="SR130" s="154"/>
      <c r="SS130" s="154"/>
      <c r="ST130" s="154"/>
      <c r="SU130" s="154"/>
      <c r="SV130" s="154"/>
      <c r="SW130" s="154"/>
      <c r="SX130" s="154"/>
      <c r="SY130" s="154"/>
      <c r="SZ130" s="154"/>
      <c r="TA130" s="154"/>
      <c r="TB130" s="154"/>
      <c r="TC130" s="154"/>
      <c r="TD130" s="154"/>
      <c r="TE130" s="154"/>
      <c r="TF130" s="154"/>
      <c r="TG130" s="154"/>
      <c r="TH130" s="154"/>
      <c r="TI130" s="154"/>
      <c r="TJ130" s="154"/>
      <c r="TK130" s="154"/>
      <c r="TL130" s="154"/>
      <c r="TM130" s="154"/>
      <c r="TN130" s="154"/>
      <c r="TO130" s="154"/>
      <c r="TP130" s="154"/>
      <c r="TQ130" s="154"/>
      <c r="TR130" s="154"/>
      <c r="TS130" s="154"/>
      <c r="TT130" s="154"/>
      <c r="TU130" s="154"/>
      <c r="TV130" s="154"/>
      <c r="TW130" s="154"/>
      <c r="TX130" s="154"/>
      <c r="TY130" s="154"/>
      <c r="TZ130" s="154"/>
      <c r="UA130" s="154"/>
      <c r="UB130" s="154"/>
      <c r="UC130" s="154"/>
      <c r="UD130" s="154"/>
      <c r="UE130" s="154"/>
      <c r="UF130" s="154"/>
      <c r="UG130" s="154"/>
      <c r="UH130" s="154"/>
      <c r="UI130" s="154"/>
      <c r="UJ130" s="154"/>
      <c r="UK130" s="154"/>
      <c r="UL130" s="154"/>
      <c r="UM130" s="154"/>
      <c r="UN130" s="154"/>
      <c r="UO130" s="154"/>
      <c r="UP130" s="154"/>
      <c r="UQ130" s="154"/>
      <c r="UR130" s="154"/>
      <c r="US130" s="154"/>
      <c r="UT130" s="154"/>
      <c r="UU130" s="154"/>
      <c r="UV130" s="154"/>
      <c r="UW130" s="154"/>
      <c r="UX130" s="154"/>
      <c r="UY130" s="154"/>
      <c r="UZ130" s="154"/>
      <c r="VA130" s="154"/>
      <c r="VB130" s="154"/>
      <c r="VC130" s="154"/>
      <c r="VD130" s="154"/>
      <c r="VE130" s="154"/>
      <c r="VF130" s="154"/>
      <c r="VG130" s="154"/>
      <c r="VH130" s="154"/>
      <c r="VI130" s="154"/>
      <c r="VJ130" s="154"/>
      <c r="VK130" s="154"/>
      <c r="VL130" s="154"/>
      <c r="VM130" s="154"/>
      <c r="VN130" s="154"/>
      <c r="VO130" s="154"/>
      <c r="VP130" s="154"/>
      <c r="VQ130" s="154"/>
      <c r="VR130" s="154"/>
      <c r="VS130" s="154"/>
      <c r="VT130" s="154"/>
      <c r="VU130" s="154"/>
      <c r="VV130" s="154"/>
      <c r="VW130" s="154"/>
      <c r="VX130" s="154"/>
      <c r="VY130" s="154"/>
      <c r="VZ130" s="154"/>
      <c r="WA130" s="154"/>
      <c r="WB130" s="154"/>
      <c r="WC130" s="154"/>
      <c r="WD130" s="154"/>
      <c r="WE130" s="154"/>
      <c r="WF130" s="154"/>
      <c r="WG130" s="154"/>
      <c r="WH130" s="154"/>
      <c r="WI130" s="154"/>
      <c r="WJ130" s="154"/>
      <c r="WK130" s="154"/>
      <c r="WL130" s="154"/>
      <c r="WM130" s="154"/>
      <c r="WN130" s="154"/>
      <c r="WO130" s="154"/>
      <c r="WP130" s="154"/>
      <c r="WQ130" s="154"/>
      <c r="WR130" s="154"/>
      <c r="WS130" s="154"/>
      <c r="WT130" s="154"/>
      <c r="WU130" s="154"/>
      <c r="WV130" s="154"/>
      <c r="WW130" s="154"/>
      <c r="WX130" s="154"/>
      <c r="WY130" s="154"/>
      <c r="WZ130" s="154"/>
      <c r="XA130" s="154"/>
      <c r="XB130" s="154"/>
      <c r="XC130" s="154"/>
      <c r="XD130" s="154"/>
      <c r="XE130" s="154"/>
      <c r="XF130" s="154"/>
      <c r="XG130" s="154"/>
      <c r="XH130" s="154"/>
      <c r="XI130" s="154"/>
      <c r="XJ130" s="154"/>
      <c r="XK130" s="154"/>
      <c r="XL130" s="154"/>
      <c r="XM130" s="154"/>
      <c r="XN130" s="154"/>
      <c r="XO130" s="154"/>
      <c r="XP130" s="154"/>
      <c r="XQ130" s="154"/>
      <c r="XR130" s="154"/>
      <c r="XS130" s="154"/>
      <c r="XT130" s="154"/>
      <c r="XU130" s="154"/>
      <c r="XV130" s="154"/>
      <c r="XW130" s="154"/>
      <c r="XX130" s="154"/>
      <c r="XY130" s="154"/>
      <c r="XZ130" s="154"/>
      <c r="YA130" s="154"/>
      <c r="YB130" s="154"/>
      <c r="YC130" s="154"/>
      <c r="YD130" s="154"/>
      <c r="YE130" s="154"/>
      <c r="YF130" s="154"/>
      <c r="YG130" s="154"/>
      <c r="YH130" s="154"/>
      <c r="YI130" s="154"/>
      <c r="YJ130" s="154"/>
      <c r="YK130" s="154"/>
      <c r="YL130" s="154"/>
      <c r="YM130" s="154"/>
      <c r="YN130" s="154"/>
      <c r="YO130" s="154"/>
      <c r="YP130" s="154"/>
      <c r="YQ130" s="154"/>
      <c r="YR130" s="154"/>
      <c r="YS130" s="154"/>
      <c r="YT130" s="154"/>
      <c r="YU130" s="154"/>
      <c r="YV130" s="154"/>
      <c r="YW130" s="154"/>
      <c r="YX130" s="154"/>
      <c r="YY130" s="154"/>
      <c r="YZ130" s="154"/>
      <c r="ZA130" s="154"/>
      <c r="ZB130" s="154"/>
      <c r="ZC130" s="154"/>
      <c r="ZD130" s="154"/>
      <c r="ZE130" s="154"/>
      <c r="ZF130" s="154"/>
      <c r="ZG130" s="154"/>
      <c r="ZH130" s="154"/>
      <c r="ZI130" s="154"/>
      <c r="ZJ130" s="154"/>
      <c r="ZK130" s="154"/>
      <c r="ZL130" s="154"/>
      <c r="ZM130" s="154"/>
      <c r="ZN130" s="154"/>
      <c r="ZO130" s="154"/>
      <c r="ZP130" s="154"/>
      <c r="ZQ130" s="154"/>
      <c r="ZR130" s="154"/>
      <c r="ZS130" s="154"/>
      <c r="ZT130" s="154"/>
      <c r="ZU130" s="154"/>
      <c r="ZV130" s="154"/>
      <c r="ZW130" s="154"/>
      <c r="ZX130" s="154"/>
      <c r="ZY130" s="154"/>
      <c r="ZZ130" s="154"/>
      <c r="AAA130" s="154"/>
      <c r="AAB130" s="154"/>
      <c r="AAC130" s="154"/>
      <c r="AAD130" s="154"/>
      <c r="AAE130" s="154"/>
      <c r="AAF130" s="154"/>
      <c r="AAG130" s="154"/>
      <c r="AAH130" s="154"/>
      <c r="AAI130" s="154"/>
      <c r="AAJ130" s="154"/>
      <c r="AAK130" s="154"/>
      <c r="AAL130" s="154"/>
      <c r="AAM130" s="154"/>
      <c r="AAN130" s="154"/>
      <c r="AAO130" s="154"/>
      <c r="AAP130" s="154"/>
      <c r="AAQ130" s="154"/>
      <c r="AAR130" s="154"/>
      <c r="AAS130" s="154"/>
      <c r="AAT130" s="154"/>
      <c r="AAU130" s="154"/>
      <c r="AAV130" s="154"/>
      <c r="AAW130" s="154"/>
      <c r="AAX130" s="154"/>
      <c r="AAY130" s="154"/>
      <c r="AAZ130" s="154"/>
      <c r="ABA130" s="154"/>
      <c r="ABB130" s="154"/>
      <c r="ABC130" s="154"/>
      <c r="ABD130" s="154"/>
      <c r="ABE130" s="154"/>
      <c r="ABF130" s="154"/>
      <c r="ABG130" s="154"/>
      <c r="ABH130" s="154"/>
      <c r="ABI130" s="154"/>
      <c r="ABJ130" s="154"/>
      <c r="ABK130" s="154"/>
      <c r="ABL130" s="154"/>
      <c r="ABM130" s="154"/>
      <c r="ABN130" s="154"/>
      <c r="ABO130" s="154"/>
      <c r="ABP130" s="154"/>
      <c r="ABQ130" s="154"/>
      <c r="ABR130" s="154"/>
      <c r="ABS130" s="154"/>
      <c r="ABT130" s="154"/>
      <c r="ABU130" s="154"/>
      <c r="ABV130" s="154"/>
      <c r="ABW130" s="154"/>
      <c r="ABX130" s="154"/>
      <c r="ABY130" s="154"/>
      <c r="ABZ130" s="154"/>
      <c r="ACA130" s="154"/>
      <c r="ACB130" s="154"/>
      <c r="ACC130" s="154"/>
      <c r="ACD130" s="154"/>
      <c r="ACE130" s="154"/>
      <c r="ACF130" s="154"/>
      <c r="ACG130" s="154"/>
      <c r="ACH130" s="154"/>
      <c r="ACI130" s="154"/>
      <c r="ACJ130" s="154"/>
      <c r="ACK130" s="154"/>
      <c r="ACL130" s="154"/>
      <c r="ACM130" s="154"/>
      <c r="ACN130" s="154"/>
      <c r="ACO130" s="154"/>
      <c r="ACP130" s="154"/>
      <c r="ACQ130" s="154"/>
      <c r="ACR130" s="154"/>
      <c r="ACS130" s="154"/>
      <c r="ACT130" s="154"/>
      <c r="ACU130" s="154"/>
      <c r="ACV130" s="154"/>
      <c r="ACW130" s="154"/>
      <c r="ACX130" s="154"/>
      <c r="ACY130" s="154"/>
      <c r="ACZ130" s="154"/>
      <c r="ADA130" s="154"/>
      <c r="ADB130" s="154"/>
      <c r="ADC130" s="154"/>
      <c r="ADD130" s="154"/>
      <c r="ADE130" s="154"/>
      <c r="ADF130" s="154"/>
      <c r="ADG130" s="154"/>
      <c r="ADH130" s="154"/>
      <c r="ADI130" s="154"/>
      <c r="ADJ130" s="154"/>
      <c r="ADK130" s="154"/>
      <c r="ADL130" s="154"/>
      <c r="ADM130" s="154"/>
      <c r="ADN130" s="154"/>
      <c r="ADO130" s="154"/>
      <c r="ADP130" s="154"/>
      <c r="ADQ130" s="154"/>
      <c r="ADR130" s="154"/>
      <c r="ADS130" s="154"/>
      <c r="ADT130" s="154"/>
      <c r="ADU130" s="154"/>
      <c r="ADV130" s="154"/>
      <c r="ADW130" s="154"/>
      <c r="ADX130" s="154"/>
      <c r="ADY130" s="154"/>
      <c r="ADZ130" s="154"/>
      <c r="AEA130" s="154"/>
      <c r="AEB130" s="154"/>
      <c r="AEC130" s="154"/>
      <c r="AED130" s="154"/>
      <c r="AEE130" s="154"/>
      <c r="AEF130" s="154"/>
      <c r="AEG130" s="154"/>
      <c r="AEH130" s="154"/>
      <c r="AEI130" s="154"/>
      <c r="AEJ130" s="154"/>
      <c r="AEK130" s="154"/>
      <c r="AEL130" s="154"/>
      <c r="AEM130" s="154"/>
      <c r="AEN130" s="154"/>
      <c r="AEO130" s="154"/>
      <c r="AEP130" s="154"/>
      <c r="AEQ130" s="154"/>
      <c r="AER130" s="154"/>
      <c r="AES130" s="154"/>
      <c r="AET130" s="154"/>
      <c r="AEU130" s="154"/>
      <c r="AEV130" s="154"/>
      <c r="AEW130" s="154"/>
      <c r="AEX130" s="154"/>
      <c r="AEY130" s="154"/>
      <c r="AEZ130" s="154"/>
      <c r="AFA130" s="154"/>
      <c r="AFB130" s="154"/>
      <c r="AFC130" s="154"/>
      <c r="AFD130" s="154"/>
      <c r="AFE130" s="154"/>
      <c r="AFF130" s="154"/>
      <c r="AFG130" s="154"/>
      <c r="AFH130" s="154"/>
      <c r="AFI130" s="154"/>
      <c r="AFJ130" s="154"/>
      <c r="AFK130" s="154"/>
      <c r="AFL130" s="154"/>
      <c r="AFM130" s="154"/>
      <c r="AFN130" s="154"/>
      <c r="AFO130" s="154"/>
      <c r="AFP130" s="154"/>
      <c r="AFQ130" s="154"/>
      <c r="AFR130" s="154"/>
      <c r="AFS130" s="154"/>
      <c r="AFT130" s="154"/>
      <c r="AFU130" s="154"/>
      <c r="AFV130" s="154"/>
      <c r="AFW130" s="154"/>
      <c r="AFX130" s="154"/>
      <c r="AFY130" s="154"/>
      <c r="AFZ130" s="154"/>
      <c r="AGA130" s="154"/>
      <c r="AGB130" s="154"/>
      <c r="AGC130" s="154"/>
      <c r="AGD130" s="154"/>
      <c r="AGE130" s="154"/>
      <c r="AGF130" s="154"/>
      <c r="AGG130" s="154"/>
      <c r="AGH130" s="154"/>
      <c r="AGI130" s="154"/>
      <c r="AGJ130" s="154"/>
      <c r="AGK130" s="154"/>
      <c r="AGL130" s="154"/>
      <c r="AGM130" s="154"/>
      <c r="AGN130" s="154"/>
      <c r="AGO130" s="154"/>
      <c r="AGP130" s="154"/>
      <c r="AGQ130" s="154"/>
      <c r="AGR130" s="154"/>
      <c r="AGS130" s="154"/>
      <c r="AGT130" s="154"/>
      <c r="AGU130" s="154"/>
      <c r="AGV130" s="154"/>
      <c r="AGW130" s="154"/>
      <c r="AGX130" s="154"/>
      <c r="AGY130" s="154"/>
      <c r="AGZ130" s="154"/>
      <c r="AHA130" s="154"/>
      <c r="AHB130" s="154"/>
      <c r="AHC130" s="154"/>
      <c r="AHD130" s="154"/>
      <c r="AHE130" s="154"/>
      <c r="AHF130" s="154"/>
      <c r="AHG130" s="154"/>
      <c r="AHH130" s="154"/>
      <c r="AHI130" s="154"/>
      <c r="AHJ130" s="154"/>
      <c r="AHK130" s="154"/>
      <c r="AHL130" s="154"/>
      <c r="AHM130" s="154"/>
      <c r="AHN130" s="154"/>
      <c r="AHO130" s="154"/>
      <c r="AHP130" s="154"/>
      <c r="AHQ130" s="154"/>
      <c r="AHR130" s="154"/>
      <c r="AHS130" s="154"/>
      <c r="AHT130" s="154"/>
      <c r="AHU130" s="154"/>
      <c r="AHV130" s="154"/>
      <c r="AHW130" s="154"/>
      <c r="AHX130" s="154"/>
      <c r="AHY130" s="154"/>
      <c r="AHZ130" s="154"/>
      <c r="AIA130" s="154"/>
      <c r="AIB130" s="154"/>
      <c r="AIC130" s="154"/>
      <c r="AID130" s="154"/>
      <c r="AIE130" s="154"/>
      <c r="AIF130" s="154"/>
      <c r="AIG130" s="154"/>
      <c r="AIH130" s="154"/>
      <c r="AII130" s="154"/>
      <c r="AIJ130" s="154"/>
      <c r="AIK130" s="154"/>
      <c r="AIL130" s="154"/>
      <c r="AIM130" s="154"/>
      <c r="AIN130" s="154"/>
      <c r="AIO130" s="154"/>
      <c r="AIP130" s="154"/>
      <c r="AIQ130" s="154"/>
      <c r="AIR130" s="154"/>
      <c r="AIS130" s="154"/>
      <c r="AIT130" s="154"/>
      <c r="AIU130" s="154"/>
      <c r="AIV130" s="154"/>
      <c r="AIW130" s="154"/>
      <c r="AIX130" s="154"/>
      <c r="AIY130" s="154"/>
      <c r="AIZ130" s="154"/>
      <c r="AJA130" s="154"/>
      <c r="AJB130" s="154"/>
      <c r="AJC130" s="154"/>
      <c r="AJD130" s="154"/>
      <c r="AJE130" s="154"/>
      <c r="AJF130" s="154"/>
      <c r="AJG130" s="154"/>
      <c r="AJH130" s="154"/>
      <c r="AJI130" s="154"/>
      <c r="AJJ130" s="154"/>
      <c r="AJK130" s="154"/>
      <c r="AJL130" s="154"/>
      <c r="AJM130" s="154"/>
      <c r="AJN130" s="154"/>
      <c r="AJO130" s="154"/>
      <c r="AJP130" s="154"/>
      <c r="AJQ130" s="154"/>
      <c r="AJR130" s="154"/>
      <c r="AJS130" s="154"/>
      <c r="AJT130" s="154"/>
      <c r="AJU130" s="154"/>
      <c r="AJV130" s="154"/>
      <c r="AJW130" s="154"/>
      <c r="AJX130" s="154"/>
      <c r="AJY130" s="154"/>
      <c r="AJZ130" s="154"/>
      <c r="AKA130" s="154"/>
      <c r="AKB130" s="154"/>
      <c r="AKC130" s="154"/>
      <c r="AKD130" s="154"/>
      <c r="AKE130" s="154"/>
      <c r="AKF130" s="154"/>
      <c r="AKG130" s="154"/>
      <c r="AKH130" s="154"/>
      <c r="AKI130" s="154"/>
      <c r="AKJ130" s="154"/>
      <c r="AKK130" s="154"/>
      <c r="AKL130" s="154"/>
      <c r="AKM130" s="154"/>
      <c r="AKN130" s="154"/>
      <c r="AKO130" s="154"/>
      <c r="AKP130" s="154"/>
      <c r="AKQ130" s="154"/>
      <c r="AKR130" s="154"/>
      <c r="AKS130" s="154"/>
      <c r="AKT130" s="154"/>
      <c r="AKU130" s="154"/>
      <c r="AKV130" s="154"/>
      <c r="AKW130" s="154"/>
      <c r="AKX130" s="154"/>
      <c r="AKY130" s="154"/>
      <c r="AKZ130" s="154"/>
      <c r="ALA130" s="154"/>
      <c r="ALB130" s="154"/>
      <c r="ALC130" s="154"/>
      <c r="ALD130" s="154"/>
      <c r="ALE130" s="154"/>
      <c r="ALF130" s="154"/>
      <c r="ALG130" s="154"/>
      <c r="ALH130" s="154"/>
      <c r="ALI130" s="154"/>
      <c r="ALJ130" s="154"/>
      <c r="ALK130" s="154"/>
      <c r="ALL130" s="154"/>
      <c r="ALM130" s="154"/>
      <c r="ALN130" s="154"/>
      <c r="ALO130" s="154"/>
      <c r="ALP130" s="154"/>
      <c r="ALQ130" s="154"/>
      <c r="ALR130" s="154"/>
      <c r="ALS130" s="154"/>
      <c r="ALT130" s="154"/>
      <c r="ALU130" s="154"/>
      <c r="ALV130" s="154"/>
      <c r="ALW130" s="154"/>
      <c r="ALX130" s="154"/>
      <c r="ALY130" s="154"/>
      <c r="ALZ130" s="154"/>
      <c r="AMA130" s="154"/>
      <c r="AMB130" s="154"/>
      <c r="AMC130" s="154"/>
      <c r="AMD130" s="154"/>
      <c r="AME130" s="154"/>
      <c r="AMF130" s="154"/>
      <c r="AMG130" s="154"/>
      <c r="AMH130" s="154"/>
      <c r="AMI130" s="154"/>
    </row>
    <row r="131" spans="1:1023" ht="12.75" hidden="1" customHeight="1" x14ac:dyDescent="0.2">
      <c r="A131" s="200">
        <v>3</v>
      </c>
      <c r="B131" s="312" t="s">
        <v>188</v>
      </c>
      <c r="C131" s="312"/>
      <c r="D131" s="312"/>
      <c r="E131" s="312"/>
      <c r="F131" s="312"/>
      <c r="G131" s="312"/>
      <c r="H131" s="312"/>
      <c r="I131" s="312"/>
      <c r="J131" s="312"/>
      <c r="K131" s="312"/>
      <c r="L131" s="312"/>
      <c r="M131" s="312"/>
      <c r="N131" s="312"/>
      <c r="O131" s="312"/>
      <c r="P131" s="312"/>
      <c r="Q131" s="312"/>
      <c r="R131" s="312"/>
      <c r="S131" s="312"/>
      <c r="T131" s="312"/>
      <c r="U131" s="312"/>
      <c r="V131" s="312"/>
      <c r="W131" s="312"/>
      <c r="X131" s="312"/>
      <c r="Y131" s="312"/>
      <c r="Z131" s="312"/>
      <c r="AA131" s="312"/>
      <c r="AB131" s="312"/>
      <c r="AC131" s="312"/>
      <c r="AD131" s="201"/>
      <c r="AE131" s="202"/>
      <c r="AF131" s="202"/>
      <c r="AG131" s="202"/>
      <c r="AH131" s="190"/>
      <c r="AI131" s="201"/>
      <c r="AJ131" s="202"/>
      <c r="AK131" s="202"/>
      <c r="AL131" s="202"/>
      <c r="AM131" s="191"/>
      <c r="AN131" s="201"/>
      <c r="AO131" s="202"/>
      <c r="AP131" s="202"/>
      <c r="AQ131" s="202"/>
      <c r="AR131" s="190"/>
      <c r="AS131" s="201"/>
      <c r="AT131" s="202"/>
      <c r="AU131" s="202"/>
      <c r="AV131" s="202"/>
      <c r="AW131" s="190"/>
      <c r="AX131" s="201"/>
      <c r="AY131" s="202"/>
      <c r="AZ131" s="202"/>
      <c r="BA131" s="202"/>
      <c r="BB131" s="190"/>
      <c r="BC131" s="201"/>
      <c r="BD131" s="202"/>
      <c r="BE131" s="202"/>
      <c r="BF131" s="202"/>
      <c r="BG131" s="190"/>
      <c r="BH131" s="201"/>
      <c r="BI131" s="202"/>
      <c r="BJ131" s="202"/>
      <c r="BK131" s="202"/>
      <c r="BL131" s="190"/>
      <c r="BM131" s="201"/>
      <c r="BN131" s="202"/>
      <c r="BO131" s="202"/>
      <c r="BP131" s="202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  <c r="CM131" s="154"/>
      <c r="CN131" s="154"/>
      <c r="CO131" s="154"/>
      <c r="CP131" s="154"/>
      <c r="CQ131" s="154"/>
      <c r="CR131" s="154"/>
      <c r="CS131" s="154"/>
      <c r="CT131" s="154"/>
      <c r="CU131" s="154"/>
      <c r="CV131" s="154"/>
      <c r="CW131" s="154"/>
      <c r="CX131" s="154"/>
      <c r="CY131" s="154"/>
      <c r="CZ131" s="154"/>
      <c r="DA131" s="154"/>
      <c r="DB131" s="154"/>
      <c r="DC131" s="154"/>
      <c r="DD131" s="154"/>
      <c r="DE131" s="154"/>
      <c r="DF131" s="154"/>
      <c r="DG131" s="154"/>
      <c r="DH131" s="154"/>
      <c r="DI131" s="154"/>
      <c r="DJ131" s="154"/>
      <c r="DK131" s="154"/>
      <c r="DL131" s="154"/>
      <c r="DM131" s="154"/>
      <c r="DN131" s="154"/>
      <c r="DO131" s="154"/>
      <c r="DP131" s="154"/>
      <c r="DQ131" s="154"/>
      <c r="DR131" s="154"/>
      <c r="DS131" s="154"/>
      <c r="DT131" s="154"/>
      <c r="DU131" s="154"/>
      <c r="DV131" s="154"/>
      <c r="DW131" s="154"/>
      <c r="DX131" s="154"/>
      <c r="DY131" s="154"/>
      <c r="DZ131" s="154"/>
      <c r="EA131" s="154"/>
      <c r="EB131" s="154"/>
      <c r="EC131" s="154"/>
      <c r="ED131" s="154"/>
      <c r="EE131" s="154"/>
      <c r="EF131" s="154"/>
      <c r="EG131" s="154"/>
      <c r="EH131" s="154"/>
      <c r="EI131" s="154"/>
      <c r="EJ131" s="154"/>
      <c r="EK131" s="154"/>
      <c r="EL131" s="154"/>
      <c r="EM131" s="154"/>
      <c r="EN131" s="154"/>
      <c r="EO131" s="154"/>
      <c r="EP131" s="154"/>
      <c r="EQ131" s="154"/>
      <c r="ER131" s="154"/>
      <c r="ES131" s="154"/>
      <c r="ET131" s="154"/>
      <c r="EU131" s="154"/>
      <c r="EV131" s="154"/>
      <c r="EW131" s="154"/>
      <c r="EX131" s="154"/>
      <c r="EY131" s="154"/>
      <c r="EZ131" s="154"/>
      <c r="FA131" s="154"/>
      <c r="FB131" s="154"/>
      <c r="FC131" s="154"/>
      <c r="FD131" s="154"/>
      <c r="FE131" s="154"/>
      <c r="FF131" s="154"/>
      <c r="FG131" s="154"/>
      <c r="FH131" s="154"/>
      <c r="FI131" s="154"/>
      <c r="FJ131" s="154"/>
      <c r="FK131" s="154"/>
      <c r="FL131" s="154"/>
      <c r="FM131" s="154"/>
      <c r="FN131" s="154"/>
      <c r="FO131" s="154"/>
      <c r="FP131" s="154"/>
      <c r="FQ131" s="154"/>
      <c r="FR131" s="154"/>
      <c r="FS131" s="154"/>
      <c r="FT131" s="154"/>
      <c r="FU131" s="154"/>
      <c r="FV131" s="154"/>
      <c r="FW131" s="154"/>
      <c r="FX131" s="154"/>
      <c r="FY131" s="154"/>
      <c r="FZ131" s="154"/>
      <c r="GA131" s="154"/>
      <c r="GB131" s="154"/>
      <c r="GC131" s="154"/>
      <c r="GD131" s="154"/>
      <c r="GE131" s="154"/>
      <c r="GF131" s="154"/>
      <c r="GG131" s="154"/>
      <c r="GH131" s="154"/>
      <c r="GI131" s="154"/>
      <c r="GJ131" s="154"/>
      <c r="GK131" s="154"/>
      <c r="GL131" s="154"/>
      <c r="GM131" s="154"/>
      <c r="GN131" s="154"/>
      <c r="GO131" s="154"/>
      <c r="GP131" s="154"/>
      <c r="GQ131" s="154"/>
      <c r="GR131" s="154"/>
      <c r="GS131" s="154"/>
      <c r="GT131" s="154"/>
      <c r="GU131" s="154"/>
      <c r="GV131" s="154"/>
      <c r="GW131" s="154"/>
      <c r="GX131" s="154"/>
      <c r="GY131" s="154"/>
      <c r="GZ131" s="154"/>
      <c r="HA131" s="154"/>
      <c r="HB131" s="154"/>
      <c r="HC131" s="154"/>
      <c r="HD131" s="154"/>
      <c r="HE131" s="154"/>
      <c r="HF131" s="154"/>
      <c r="HG131" s="154"/>
      <c r="HH131" s="154"/>
      <c r="HI131" s="154"/>
      <c r="HJ131" s="154"/>
      <c r="HK131" s="154"/>
      <c r="HL131" s="154"/>
      <c r="HM131" s="154"/>
      <c r="HN131" s="154"/>
      <c r="HO131" s="154"/>
      <c r="HP131" s="154"/>
      <c r="HQ131" s="154"/>
      <c r="HR131" s="154"/>
      <c r="HS131" s="154"/>
      <c r="HT131" s="154"/>
      <c r="HU131" s="154"/>
      <c r="HV131" s="154"/>
      <c r="HW131" s="154"/>
      <c r="HX131" s="154"/>
      <c r="HY131" s="154"/>
      <c r="HZ131" s="154"/>
      <c r="IA131" s="154"/>
      <c r="IB131" s="154"/>
      <c r="IC131" s="154"/>
      <c r="ID131" s="154"/>
      <c r="IE131" s="154"/>
      <c r="IF131" s="154"/>
      <c r="IG131" s="154"/>
      <c r="IH131" s="154"/>
      <c r="II131" s="154"/>
      <c r="IJ131" s="154"/>
      <c r="IK131" s="154"/>
      <c r="IL131" s="154"/>
      <c r="IM131" s="154"/>
      <c r="IN131" s="154"/>
      <c r="IO131" s="154"/>
      <c r="IP131" s="154"/>
      <c r="IQ131" s="154"/>
      <c r="IR131" s="154"/>
      <c r="IS131" s="154"/>
      <c r="IT131" s="154"/>
      <c r="IU131" s="154"/>
      <c r="IV131" s="154"/>
      <c r="IW131" s="154"/>
      <c r="IX131" s="154"/>
      <c r="IY131" s="154"/>
      <c r="IZ131" s="154"/>
      <c r="JA131" s="154"/>
      <c r="JB131" s="154"/>
      <c r="JC131" s="154"/>
      <c r="JD131" s="154"/>
      <c r="JE131" s="154"/>
      <c r="JF131" s="154"/>
      <c r="JG131" s="154"/>
      <c r="JH131" s="154"/>
      <c r="JI131" s="154"/>
      <c r="JJ131" s="154"/>
      <c r="JK131" s="154"/>
      <c r="JL131" s="154"/>
      <c r="JM131" s="154"/>
      <c r="JN131" s="154"/>
      <c r="JO131" s="154"/>
      <c r="JP131" s="154"/>
      <c r="JQ131" s="154"/>
      <c r="JR131" s="154"/>
      <c r="JS131" s="154"/>
      <c r="JT131" s="154"/>
      <c r="JU131" s="154"/>
      <c r="JV131" s="154"/>
      <c r="JW131" s="154"/>
      <c r="JX131" s="154"/>
      <c r="JY131" s="154"/>
      <c r="JZ131" s="154"/>
      <c r="KA131" s="154"/>
      <c r="KB131" s="154"/>
      <c r="KC131" s="154"/>
      <c r="KD131" s="154"/>
      <c r="KE131" s="154"/>
      <c r="KF131" s="154"/>
      <c r="KG131" s="154"/>
      <c r="KH131" s="154"/>
      <c r="KI131" s="154"/>
      <c r="KJ131" s="154"/>
      <c r="KK131" s="154"/>
      <c r="KL131" s="154"/>
      <c r="KM131" s="154"/>
      <c r="KN131" s="154"/>
      <c r="KO131" s="154"/>
      <c r="KP131" s="154"/>
      <c r="KQ131" s="154"/>
      <c r="KR131" s="154"/>
      <c r="KS131" s="154"/>
      <c r="KT131" s="154"/>
      <c r="KU131" s="154"/>
      <c r="KV131" s="154"/>
      <c r="KW131" s="154"/>
      <c r="KX131" s="154"/>
      <c r="KY131" s="154"/>
      <c r="KZ131" s="154"/>
      <c r="LA131" s="154"/>
      <c r="LB131" s="154"/>
      <c r="LC131" s="154"/>
      <c r="LD131" s="154"/>
      <c r="LE131" s="154"/>
      <c r="LF131" s="154"/>
      <c r="LG131" s="154"/>
      <c r="LH131" s="154"/>
      <c r="LI131" s="154"/>
      <c r="LJ131" s="154"/>
      <c r="LK131" s="154"/>
      <c r="LL131" s="154"/>
      <c r="LM131" s="154"/>
      <c r="LN131" s="154"/>
      <c r="LO131" s="154"/>
      <c r="LP131" s="154"/>
      <c r="LQ131" s="154"/>
      <c r="LR131" s="154"/>
      <c r="LS131" s="154"/>
      <c r="LT131" s="154"/>
      <c r="LU131" s="154"/>
      <c r="LV131" s="154"/>
      <c r="LW131" s="154"/>
      <c r="LX131" s="154"/>
      <c r="LY131" s="154"/>
      <c r="LZ131" s="154"/>
      <c r="MA131" s="154"/>
      <c r="MB131" s="154"/>
      <c r="MC131" s="154"/>
      <c r="MD131" s="154"/>
      <c r="ME131" s="154"/>
      <c r="MF131" s="154"/>
      <c r="MG131" s="154"/>
      <c r="MH131" s="154"/>
      <c r="MI131" s="154"/>
      <c r="MJ131" s="154"/>
      <c r="MK131" s="154"/>
      <c r="ML131" s="154"/>
      <c r="MM131" s="154"/>
      <c r="MN131" s="154"/>
      <c r="MO131" s="154"/>
      <c r="MP131" s="154"/>
      <c r="MQ131" s="154"/>
      <c r="MR131" s="154"/>
      <c r="MS131" s="154"/>
      <c r="MT131" s="154"/>
      <c r="MU131" s="154"/>
      <c r="MV131" s="154"/>
      <c r="MW131" s="154"/>
      <c r="MX131" s="154"/>
      <c r="MY131" s="154"/>
      <c r="MZ131" s="154"/>
      <c r="NA131" s="154"/>
      <c r="NB131" s="154"/>
      <c r="NC131" s="154"/>
      <c r="ND131" s="154"/>
      <c r="NE131" s="154"/>
      <c r="NF131" s="154"/>
      <c r="NG131" s="154"/>
      <c r="NH131" s="154"/>
      <c r="NI131" s="154"/>
      <c r="NJ131" s="154"/>
      <c r="NK131" s="154"/>
      <c r="NL131" s="154"/>
      <c r="NM131" s="154"/>
      <c r="NN131" s="154"/>
      <c r="NO131" s="154"/>
      <c r="NP131" s="154"/>
      <c r="NQ131" s="154"/>
      <c r="NR131" s="154"/>
      <c r="NS131" s="154"/>
      <c r="NT131" s="154"/>
      <c r="NU131" s="154"/>
      <c r="NV131" s="154"/>
      <c r="NW131" s="154"/>
      <c r="NX131" s="154"/>
      <c r="NY131" s="154"/>
      <c r="NZ131" s="154"/>
      <c r="OA131" s="154"/>
      <c r="OB131" s="154"/>
      <c r="OC131" s="154"/>
      <c r="OD131" s="154"/>
      <c r="OE131" s="154"/>
      <c r="OF131" s="154"/>
      <c r="OG131" s="154"/>
      <c r="OH131" s="154"/>
      <c r="OI131" s="154"/>
      <c r="OJ131" s="154"/>
      <c r="OK131" s="154"/>
      <c r="OL131" s="154"/>
      <c r="OM131" s="154"/>
      <c r="ON131" s="154"/>
      <c r="OO131" s="154"/>
      <c r="OP131" s="154"/>
      <c r="OQ131" s="154"/>
      <c r="OR131" s="154"/>
      <c r="OS131" s="154"/>
      <c r="OT131" s="154"/>
      <c r="OU131" s="154"/>
      <c r="OV131" s="154"/>
      <c r="OW131" s="154"/>
      <c r="OX131" s="154"/>
      <c r="OY131" s="154"/>
      <c r="OZ131" s="154"/>
      <c r="PA131" s="154"/>
      <c r="PB131" s="154"/>
      <c r="PC131" s="154"/>
      <c r="PD131" s="154"/>
      <c r="PE131" s="154"/>
      <c r="PF131" s="154"/>
      <c r="PG131" s="154"/>
      <c r="PH131" s="154"/>
      <c r="PI131" s="154"/>
      <c r="PJ131" s="154"/>
      <c r="PK131" s="154"/>
      <c r="PL131" s="154"/>
      <c r="PM131" s="154"/>
      <c r="PN131" s="154"/>
      <c r="PO131" s="154"/>
      <c r="PP131" s="154"/>
      <c r="PQ131" s="154"/>
      <c r="PR131" s="154"/>
      <c r="PS131" s="154"/>
      <c r="PT131" s="154"/>
      <c r="PU131" s="154"/>
      <c r="PV131" s="154"/>
      <c r="PW131" s="154"/>
      <c r="PX131" s="154"/>
      <c r="PY131" s="154"/>
      <c r="PZ131" s="154"/>
      <c r="QA131" s="154"/>
      <c r="QB131" s="154"/>
      <c r="QC131" s="154"/>
      <c r="QD131" s="154"/>
      <c r="QE131" s="154"/>
      <c r="QF131" s="154"/>
      <c r="QG131" s="154"/>
      <c r="QH131" s="154"/>
      <c r="QI131" s="154"/>
      <c r="QJ131" s="154"/>
      <c r="QK131" s="154"/>
      <c r="QL131" s="154"/>
      <c r="QM131" s="154"/>
      <c r="QN131" s="154"/>
      <c r="QO131" s="154"/>
      <c r="QP131" s="154"/>
      <c r="QQ131" s="154"/>
      <c r="QR131" s="154"/>
      <c r="QS131" s="154"/>
      <c r="QT131" s="154"/>
      <c r="QU131" s="154"/>
      <c r="QV131" s="154"/>
      <c r="QW131" s="154"/>
      <c r="QX131" s="154"/>
      <c r="QY131" s="154"/>
      <c r="QZ131" s="154"/>
      <c r="RA131" s="154"/>
      <c r="RB131" s="154"/>
      <c r="RC131" s="154"/>
      <c r="RD131" s="154"/>
      <c r="RE131" s="154"/>
      <c r="RF131" s="154"/>
      <c r="RG131" s="154"/>
      <c r="RH131" s="154"/>
      <c r="RI131" s="154"/>
      <c r="RJ131" s="154"/>
      <c r="RK131" s="154"/>
      <c r="RL131" s="154"/>
      <c r="RM131" s="154"/>
      <c r="RN131" s="154"/>
      <c r="RO131" s="154"/>
      <c r="RP131" s="154"/>
      <c r="RQ131" s="154"/>
      <c r="RR131" s="154"/>
      <c r="RS131" s="154"/>
      <c r="RT131" s="154"/>
      <c r="RU131" s="154"/>
      <c r="RV131" s="154"/>
      <c r="RW131" s="154"/>
      <c r="RX131" s="154"/>
      <c r="RY131" s="154"/>
      <c r="RZ131" s="154"/>
      <c r="SA131" s="154"/>
      <c r="SB131" s="154"/>
      <c r="SC131" s="154"/>
      <c r="SD131" s="154"/>
      <c r="SE131" s="154"/>
      <c r="SF131" s="154"/>
      <c r="SG131" s="154"/>
      <c r="SH131" s="154"/>
      <c r="SI131" s="154"/>
      <c r="SJ131" s="154"/>
      <c r="SK131" s="154"/>
      <c r="SL131" s="154"/>
      <c r="SM131" s="154"/>
      <c r="SN131" s="154"/>
      <c r="SO131" s="154"/>
      <c r="SP131" s="154"/>
      <c r="SQ131" s="154"/>
      <c r="SR131" s="154"/>
      <c r="SS131" s="154"/>
      <c r="ST131" s="154"/>
      <c r="SU131" s="154"/>
      <c r="SV131" s="154"/>
      <c r="SW131" s="154"/>
      <c r="SX131" s="154"/>
      <c r="SY131" s="154"/>
      <c r="SZ131" s="154"/>
      <c r="TA131" s="154"/>
      <c r="TB131" s="154"/>
      <c r="TC131" s="154"/>
      <c r="TD131" s="154"/>
      <c r="TE131" s="154"/>
      <c r="TF131" s="154"/>
      <c r="TG131" s="154"/>
      <c r="TH131" s="154"/>
      <c r="TI131" s="154"/>
      <c r="TJ131" s="154"/>
      <c r="TK131" s="154"/>
      <c r="TL131" s="154"/>
      <c r="TM131" s="154"/>
      <c r="TN131" s="154"/>
      <c r="TO131" s="154"/>
      <c r="TP131" s="154"/>
      <c r="TQ131" s="154"/>
      <c r="TR131" s="154"/>
      <c r="TS131" s="154"/>
      <c r="TT131" s="154"/>
      <c r="TU131" s="154"/>
      <c r="TV131" s="154"/>
      <c r="TW131" s="154"/>
      <c r="TX131" s="154"/>
      <c r="TY131" s="154"/>
      <c r="TZ131" s="154"/>
      <c r="UA131" s="154"/>
      <c r="UB131" s="154"/>
      <c r="UC131" s="154"/>
      <c r="UD131" s="154"/>
      <c r="UE131" s="154"/>
      <c r="UF131" s="154"/>
      <c r="UG131" s="154"/>
      <c r="UH131" s="154"/>
      <c r="UI131" s="154"/>
      <c r="UJ131" s="154"/>
      <c r="UK131" s="154"/>
      <c r="UL131" s="154"/>
      <c r="UM131" s="154"/>
      <c r="UN131" s="154"/>
      <c r="UO131" s="154"/>
      <c r="UP131" s="154"/>
      <c r="UQ131" s="154"/>
      <c r="UR131" s="154"/>
      <c r="US131" s="154"/>
      <c r="UT131" s="154"/>
      <c r="UU131" s="154"/>
      <c r="UV131" s="154"/>
      <c r="UW131" s="154"/>
      <c r="UX131" s="154"/>
      <c r="UY131" s="154"/>
      <c r="UZ131" s="154"/>
      <c r="VA131" s="154"/>
      <c r="VB131" s="154"/>
      <c r="VC131" s="154"/>
      <c r="VD131" s="154"/>
      <c r="VE131" s="154"/>
      <c r="VF131" s="154"/>
      <c r="VG131" s="154"/>
      <c r="VH131" s="154"/>
      <c r="VI131" s="154"/>
      <c r="VJ131" s="154"/>
      <c r="VK131" s="154"/>
      <c r="VL131" s="154"/>
      <c r="VM131" s="154"/>
      <c r="VN131" s="154"/>
      <c r="VO131" s="154"/>
      <c r="VP131" s="154"/>
      <c r="VQ131" s="154"/>
      <c r="VR131" s="154"/>
      <c r="VS131" s="154"/>
      <c r="VT131" s="154"/>
      <c r="VU131" s="154"/>
      <c r="VV131" s="154"/>
      <c r="VW131" s="154"/>
      <c r="VX131" s="154"/>
      <c r="VY131" s="154"/>
      <c r="VZ131" s="154"/>
      <c r="WA131" s="154"/>
      <c r="WB131" s="154"/>
      <c r="WC131" s="154"/>
      <c r="WD131" s="154"/>
      <c r="WE131" s="154"/>
      <c r="WF131" s="154"/>
      <c r="WG131" s="154"/>
      <c r="WH131" s="154"/>
      <c r="WI131" s="154"/>
      <c r="WJ131" s="154"/>
      <c r="WK131" s="154"/>
      <c r="WL131" s="154"/>
      <c r="WM131" s="154"/>
      <c r="WN131" s="154"/>
      <c r="WO131" s="154"/>
      <c r="WP131" s="154"/>
      <c r="WQ131" s="154"/>
      <c r="WR131" s="154"/>
      <c r="WS131" s="154"/>
      <c r="WT131" s="154"/>
      <c r="WU131" s="154"/>
      <c r="WV131" s="154"/>
      <c r="WW131" s="154"/>
      <c r="WX131" s="154"/>
      <c r="WY131" s="154"/>
      <c r="WZ131" s="154"/>
      <c r="XA131" s="154"/>
      <c r="XB131" s="154"/>
      <c r="XC131" s="154"/>
      <c r="XD131" s="154"/>
      <c r="XE131" s="154"/>
      <c r="XF131" s="154"/>
      <c r="XG131" s="154"/>
      <c r="XH131" s="154"/>
      <c r="XI131" s="154"/>
      <c r="XJ131" s="154"/>
      <c r="XK131" s="154"/>
      <c r="XL131" s="154"/>
      <c r="XM131" s="154"/>
      <c r="XN131" s="154"/>
      <c r="XO131" s="154"/>
      <c r="XP131" s="154"/>
      <c r="XQ131" s="154"/>
      <c r="XR131" s="154"/>
      <c r="XS131" s="154"/>
      <c r="XT131" s="154"/>
      <c r="XU131" s="154"/>
      <c r="XV131" s="154"/>
      <c r="XW131" s="154"/>
      <c r="XX131" s="154"/>
      <c r="XY131" s="154"/>
      <c r="XZ131" s="154"/>
      <c r="YA131" s="154"/>
      <c r="YB131" s="154"/>
      <c r="YC131" s="154"/>
      <c r="YD131" s="154"/>
      <c r="YE131" s="154"/>
      <c r="YF131" s="154"/>
      <c r="YG131" s="154"/>
      <c r="YH131" s="154"/>
      <c r="YI131" s="154"/>
      <c r="YJ131" s="154"/>
      <c r="YK131" s="154"/>
      <c r="YL131" s="154"/>
      <c r="YM131" s="154"/>
      <c r="YN131" s="154"/>
      <c r="YO131" s="154"/>
      <c r="YP131" s="154"/>
      <c r="YQ131" s="154"/>
      <c r="YR131" s="154"/>
      <c r="YS131" s="154"/>
      <c r="YT131" s="154"/>
      <c r="YU131" s="154"/>
      <c r="YV131" s="154"/>
      <c r="YW131" s="154"/>
      <c r="YX131" s="154"/>
      <c r="YY131" s="154"/>
      <c r="YZ131" s="154"/>
      <c r="ZA131" s="154"/>
      <c r="ZB131" s="154"/>
      <c r="ZC131" s="154"/>
      <c r="ZD131" s="154"/>
      <c r="ZE131" s="154"/>
      <c r="ZF131" s="154"/>
      <c r="ZG131" s="154"/>
      <c r="ZH131" s="154"/>
      <c r="ZI131" s="154"/>
      <c r="ZJ131" s="154"/>
      <c r="ZK131" s="154"/>
      <c r="ZL131" s="154"/>
      <c r="ZM131" s="154"/>
      <c r="ZN131" s="154"/>
      <c r="ZO131" s="154"/>
      <c r="ZP131" s="154"/>
      <c r="ZQ131" s="154"/>
      <c r="ZR131" s="154"/>
      <c r="ZS131" s="154"/>
      <c r="ZT131" s="154"/>
      <c r="ZU131" s="154"/>
      <c r="ZV131" s="154"/>
      <c r="ZW131" s="154"/>
      <c r="ZX131" s="154"/>
      <c r="ZY131" s="154"/>
      <c r="ZZ131" s="154"/>
      <c r="AAA131" s="154"/>
      <c r="AAB131" s="154"/>
      <c r="AAC131" s="154"/>
      <c r="AAD131" s="154"/>
      <c r="AAE131" s="154"/>
      <c r="AAF131" s="154"/>
      <c r="AAG131" s="154"/>
      <c r="AAH131" s="154"/>
      <c r="AAI131" s="154"/>
      <c r="AAJ131" s="154"/>
      <c r="AAK131" s="154"/>
      <c r="AAL131" s="154"/>
      <c r="AAM131" s="154"/>
      <c r="AAN131" s="154"/>
      <c r="AAO131" s="154"/>
      <c r="AAP131" s="154"/>
      <c r="AAQ131" s="154"/>
      <c r="AAR131" s="154"/>
      <c r="AAS131" s="154"/>
      <c r="AAT131" s="154"/>
      <c r="AAU131" s="154"/>
      <c r="AAV131" s="154"/>
      <c r="AAW131" s="154"/>
      <c r="AAX131" s="154"/>
      <c r="AAY131" s="154"/>
      <c r="AAZ131" s="154"/>
      <c r="ABA131" s="154"/>
      <c r="ABB131" s="154"/>
      <c r="ABC131" s="154"/>
      <c r="ABD131" s="154"/>
      <c r="ABE131" s="154"/>
      <c r="ABF131" s="154"/>
      <c r="ABG131" s="154"/>
      <c r="ABH131" s="154"/>
      <c r="ABI131" s="154"/>
      <c r="ABJ131" s="154"/>
      <c r="ABK131" s="154"/>
      <c r="ABL131" s="154"/>
      <c r="ABM131" s="154"/>
      <c r="ABN131" s="154"/>
      <c r="ABO131" s="154"/>
      <c r="ABP131" s="154"/>
      <c r="ABQ131" s="154"/>
      <c r="ABR131" s="154"/>
      <c r="ABS131" s="154"/>
      <c r="ABT131" s="154"/>
      <c r="ABU131" s="154"/>
      <c r="ABV131" s="154"/>
      <c r="ABW131" s="154"/>
      <c r="ABX131" s="154"/>
      <c r="ABY131" s="154"/>
      <c r="ABZ131" s="154"/>
      <c r="ACA131" s="154"/>
      <c r="ACB131" s="154"/>
      <c r="ACC131" s="154"/>
      <c r="ACD131" s="154"/>
      <c r="ACE131" s="154"/>
      <c r="ACF131" s="154"/>
      <c r="ACG131" s="154"/>
      <c r="ACH131" s="154"/>
      <c r="ACI131" s="154"/>
      <c r="ACJ131" s="154"/>
      <c r="ACK131" s="154"/>
      <c r="ACL131" s="154"/>
      <c r="ACM131" s="154"/>
      <c r="ACN131" s="154"/>
      <c r="ACO131" s="154"/>
      <c r="ACP131" s="154"/>
      <c r="ACQ131" s="154"/>
      <c r="ACR131" s="154"/>
      <c r="ACS131" s="154"/>
      <c r="ACT131" s="154"/>
      <c r="ACU131" s="154"/>
      <c r="ACV131" s="154"/>
      <c r="ACW131" s="154"/>
      <c r="ACX131" s="154"/>
      <c r="ACY131" s="154"/>
      <c r="ACZ131" s="154"/>
      <c r="ADA131" s="154"/>
      <c r="ADB131" s="154"/>
      <c r="ADC131" s="154"/>
      <c r="ADD131" s="154"/>
      <c r="ADE131" s="154"/>
      <c r="ADF131" s="154"/>
      <c r="ADG131" s="154"/>
      <c r="ADH131" s="154"/>
      <c r="ADI131" s="154"/>
      <c r="ADJ131" s="154"/>
      <c r="ADK131" s="154"/>
      <c r="ADL131" s="154"/>
      <c r="ADM131" s="154"/>
      <c r="ADN131" s="154"/>
      <c r="ADO131" s="154"/>
      <c r="ADP131" s="154"/>
      <c r="ADQ131" s="154"/>
      <c r="ADR131" s="154"/>
      <c r="ADS131" s="154"/>
      <c r="ADT131" s="154"/>
      <c r="ADU131" s="154"/>
      <c r="ADV131" s="154"/>
      <c r="ADW131" s="154"/>
      <c r="ADX131" s="154"/>
      <c r="ADY131" s="154"/>
      <c r="ADZ131" s="154"/>
      <c r="AEA131" s="154"/>
      <c r="AEB131" s="154"/>
      <c r="AEC131" s="154"/>
      <c r="AED131" s="154"/>
      <c r="AEE131" s="154"/>
      <c r="AEF131" s="154"/>
      <c r="AEG131" s="154"/>
      <c r="AEH131" s="154"/>
      <c r="AEI131" s="154"/>
      <c r="AEJ131" s="154"/>
      <c r="AEK131" s="154"/>
      <c r="AEL131" s="154"/>
      <c r="AEM131" s="154"/>
      <c r="AEN131" s="154"/>
      <c r="AEO131" s="154"/>
      <c r="AEP131" s="154"/>
      <c r="AEQ131" s="154"/>
      <c r="AER131" s="154"/>
      <c r="AES131" s="154"/>
      <c r="AET131" s="154"/>
      <c r="AEU131" s="154"/>
      <c r="AEV131" s="154"/>
      <c r="AEW131" s="154"/>
      <c r="AEX131" s="154"/>
      <c r="AEY131" s="154"/>
      <c r="AEZ131" s="154"/>
      <c r="AFA131" s="154"/>
      <c r="AFB131" s="154"/>
      <c r="AFC131" s="154"/>
      <c r="AFD131" s="154"/>
      <c r="AFE131" s="154"/>
      <c r="AFF131" s="154"/>
      <c r="AFG131" s="154"/>
      <c r="AFH131" s="154"/>
      <c r="AFI131" s="154"/>
      <c r="AFJ131" s="154"/>
      <c r="AFK131" s="154"/>
      <c r="AFL131" s="154"/>
      <c r="AFM131" s="154"/>
      <c r="AFN131" s="154"/>
      <c r="AFO131" s="154"/>
      <c r="AFP131" s="154"/>
      <c r="AFQ131" s="154"/>
      <c r="AFR131" s="154"/>
      <c r="AFS131" s="154"/>
      <c r="AFT131" s="154"/>
      <c r="AFU131" s="154"/>
      <c r="AFV131" s="154"/>
      <c r="AFW131" s="154"/>
      <c r="AFX131" s="154"/>
      <c r="AFY131" s="154"/>
      <c r="AFZ131" s="154"/>
      <c r="AGA131" s="154"/>
      <c r="AGB131" s="154"/>
      <c r="AGC131" s="154"/>
      <c r="AGD131" s="154"/>
      <c r="AGE131" s="154"/>
      <c r="AGF131" s="154"/>
      <c r="AGG131" s="154"/>
      <c r="AGH131" s="154"/>
      <c r="AGI131" s="154"/>
      <c r="AGJ131" s="154"/>
      <c r="AGK131" s="154"/>
      <c r="AGL131" s="154"/>
      <c r="AGM131" s="154"/>
      <c r="AGN131" s="154"/>
      <c r="AGO131" s="154"/>
      <c r="AGP131" s="154"/>
      <c r="AGQ131" s="154"/>
      <c r="AGR131" s="154"/>
      <c r="AGS131" s="154"/>
      <c r="AGT131" s="154"/>
      <c r="AGU131" s="154"/>
      <c r="AGV131" s="154"/>
      <c r="AGW131" s="154"/>
      <c r="AGX131" s="154"/>
      <c r="AGY131" s="154"/>
      <c r="AGZ131" s="154"/>
      <c r="AHA131" s="154"/>
      <c r="AHB131" s="154"/>
      <c r="AHC131" s="154"/>
      <c r="AHD131" s="154"/>
      <c r="AHE131" s="154"/>
      <c r="AHF131" s="154"/>
      <c r="AHG131" s="154"/>
      <c r="AHH131" s="154"/>
      <c r="AHI131" s="154"/>
      <c r="AHJ131" s="154"/>
      <c r="AHK131" s="154"/>
      <c r="AHL131" s="154"/>
      <c r="AHM131" s="154"/>
      <c r="AHN131" s="154"/>
      <c r="AHO131" s="154"/>
      <c r="AHP131" s="154"/>
      <c r="AHQ131" s="154"/>
      <c r="AHR131" s="154"/>
      <c r="AHS131" s="154"/>
      <c r="AHT131" s="154"/>
      <c r="AHU131" s="154"/>
      <c r="AHV131" s="154"/>
      <c r="AHW131" s="154"/>
      <c r="AHX131" s="154"/>
      <c r="AHY131" s="154"/>
      <c r="AHZ131" s="154"/>
      <c r="AIA131" s="154"/>
      <c r="AIB131" s="154"/>
      <c r="AIC131" s="154"/>
      <c r="AID131" s="154"/>
      <c r="AIE131" s="154"/>
      <c r="AIF131" s="154"/>
      <c r="AIG131" s="154"/>
      <c r="AIH131" s="154"/>
      <c r="AII131" s="154"/>
      <c r="AIJ131" s="154"/>
      <c r="AIK131" s="154"/>
      <c r="AIL131" s="154"/>
      <c r="AIM131" s="154"/>
      <c r="AIN131" s="154"/>
      <c r="AIO131" s="154"/>
      <c r="AIP131" s="154"/>
      <c r="AIQ131" s="154"/>
      <c r="AIR131" s="154"/>
      <c r="AIS131" s="154"/>
      <c r="AIT131" s="154"/>
      <c r="AIU131" s="154"/>
      <c r="AIV131" s="154"/>
      <c r="AIW131" s="154"/>
      <c r="AIX131" s="154"/>
      <c r="AIY131" s="154"/>
      <c r="AIZ131" s="154"/>
      <c r="AJA131" s="154"/>
      <c r="AJB131" s="154"/>
      <c r="AJC131" s="154"/>
      <c r="AJD131" s="154"/>
      <c r="AJE131" s="154"/>
      <c r="AJF131" s="154"/>
      <c r="AJG131" s="154"/>
      <c r="AJH131" s="154"/>
      <c r="AJI131" s="154"/>
      <c r="AJJ131" s="154"/>
      <c r="AJK131" s="154"/>
      <c r="AJL131" s="154"/>
      <c r="AJM131" s="154"/>
      <c r="AJN131" s="154"/>
      <c r="AJO131" s="154"/>
      <c r="AJP131" s="154"/>
      <c r="AJQ131" s="154"/>
      <c r="AJR131" s="154"/>
      <c r="AJS131" s="154"/>
      <c r="AJT131" s="154"/>
      <c r="AJU131" s="154"/>
      <c r="AJV131" s="154"/>
      <c r="AJW131" s="154"/>
      <c r="AJX131" s="154"/>
      <c r="AJY131" s="154"/>
      <c r="AJZ131" s="154"/>
      <c r="AKA131" s="154"/>
      <c r="AKB131" s="154"/>
      <c r="AKC131" s="154"/>
      <c r="AKD131" s="154"/>
      <c r="AKE131" s="154"/>
      <c r="AKF131" s="154"/>
      <c r="AKG131" s="154"/>
      <c r="AKH131" s="154"/>
      <c r="AKI131" s="154"/>
      <c r="AKJ131" s="154"/>
      <c r="AKK131" s="154"/>
      <c r="AKL131" s="154"/>
      <c r="AKM131" s="154"/>
      <c r="AKN131" s="154"/>
      <c r="AKO131" s="154"/>
      <c r="AKP131" s="154"/>
      <c r="AKQ131" s="154"/>
      <c r="AKR131" s="154"/>
      <c r="AKS131" s="154"/>
      <c r="AKT131" s="154"/>
      <c r="AKU131" s="154"/>
      <c r="AKV131" s="154"/>
      <c r="AKW131" s="154"/>
      <c r="AKX131" s="154"/>
      <c r="AKY131" s="154"/>
      <c r="AKZ131" s="154"/>
      <c r="ALA131" s="154"/>
      <c r="ALB131" s="154"/>
      <c r="ALC131" s="154"/>
      <c r="ALD131" s="154"/>
      <c r="ALE131" s="154"/>
      <c r="ALF131" s="154"/>
      <c r="ALG131" s="154"/>
      <c r="ALH131" s="154"/>
      <c r="ALI131" s="154"/>
      <c r="ALJ131" s="154"/>
      <c r="ALK131" s="154"/>
      <c r="ALL131" s="154"/>
      <c r="ALM131" s="154"/>
      <c r="ALN131" s="154"/>
      <c r="ALO131" s="154"/>
      <c r="ALP131" s="154"/>
      <c r="ALQ131" s="154"/>
      <c r="ALR131" s="154"/>
      <c r="ALS131" s="154"/>
      <c r="ALT131" s="154"/>
      <c r="ALU131" s="154"/>
      <c r="ALV131" s="154"/>
      <c r="ALW131" s="154"/>
      <c r="ALX131" s="154"/>
      <c r="ALY131" s="154"/>
      <c r="ALZ131" s="154"/>
      <c r="AMA131" s="154"/>
      <c r="AMB131" s="154"/>
      <c r="AMC131" s="154"/>
      <c r="AMD131" s="154"/>
      <c r="AME131" s="154"/>
      <c r="AMF131" s="154"/>
      <c r="AMG131" s="154"/>
      <c r="AMH131" s="154"/>
      <c r="AMI131" s="154"/>
    </row>
    <row r="132" spans="1:1023" ht="12.75" hidden="1" customHeight="1" x14ac:dyDescent="0.2">
      <c r="A132" s="200"/>
      <c r="B132" s="315" t="s">
        <v>189</v>
      </c>
      <c r="C132" s="315"/>
      <c r="D132" s="315"/>
      <c r="E132" s="315"/>
      <c r="F132" s="315"/>
      <c r="G132" s="315"/>
      <c r="H132" s="315"/>
      <c r="I132" s="315"/>
      <c r="J132" s="315"/>
      <c r="K132" s="315"/>
      <c r="L132" s="315"/>
      <c r="M132" s="315"/>
      <c r="N132" s="315"/>
      <c r="O132" s="315"/>
      <c r="P132" s="315"/>
      <c r="Q132" s="315"/>
      <c r="R132" s="315"/>
      <c r="S132" s="315"/>
      <c r="T132" s="315"/>
      <c r="U132" s="315"/>
      <c r="V132" s="315"/>
      <c r="W132" s="315"/>
      <c r="X132" s="315"/>
      <c r="Y132" s="315"/>
      <c r="Z132" s="315"/>
      <c r="AA132" s="315"/>
      <c r="AB132" s="315"/>
      <c r="AC132" s="315"/>
      <c r="AD132" s="198"/>
      <c r="AE132" s="199"/>
      <c r="AF132" s="199"/>
      <c r="AG132" s="199"/>
      <c r="AH132" s="190"/>
      <c r="AI132" s="198"/>
      <c r="AJ132" s="199"/>
      <c r="AK132" s="199"/>
      <c r="AL132" s="199"/>
      <c r="AM132" s="191"/>
      <c r="AN132" s="198"/>
      <c r="AO132" s="199"/>
      <c r="AP132" s="199"/>
      <c r="AQ132" s="199"/>
      <c r="AR132" s="190"/>
      <c r="AS132" s="198"/>
      <c r="AT132" s="199"/>
      <c r="AU132" s="199"/>
      <c r="AV132" s="199"/>
      <c r="AW132" s="190"/>
      <c r="AX132" s="198"/>
      <c r="AY132" s="199"/>
      <c r="AZ132" s="199"/>
      <c r="BA132" s="199"/>
      <c r="BB132" s="190"/>
      <c r="BC132" s="198"/>
      <c r="BD132" s="199"/>
      <c r="BE132" s="199"/>
      <c r="BF132" s="199"/>
      <c r="BG132" s="190"/>
      <c r="BH132" s="198"/>
      <c r="BI132" s="199"/>
      <c r="BJ132" s="199"/>
      <c r="BK132" s="199"/>
      <c r="BL132" s="190"/>
      <c r="BM132" s="198"/>
      <c r="BN132" s="199"/>
      <c r="BO132" s="199"/>
      <c r="BP132" s="199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4"/>
      <c r="CP132" s="154"/>
      <c r="CQ132" s="154"/>
      <c r="CR132" s="154"/>
      <c r="CS132" s="154"/>
      <c r="CT132" s="154"/>
      <c r="CU132" s="154"/>
      <c r="CV132" s="154"/>
      <c r="CW132" s="154"/>
      <c r="CX132" s="154"/>
      <c r="CY132" s="154"/>
      <c r="CZ132" s="154"/>
      <c r="DA132" s="154"/>
      <c r="DB132" s="154"/>
      <c r="DC132" s="154"/>
      <c r="DD132" s="154"/>
      <c r="DE132" s="154"/>
      <c r="DF132" s="154"/>
      <c r="DG132" s="154"/>
      <c r="DH132" s="154"/>
      <c r="DI132" s="154"/>
      <c r="DJ132" s="154"/>
      <c r="DK132" s="154"/>
      <c r="DL132" s="154"/>
      <c r="DM132" s="154"/>
      <c r="DN132" s="154"/>
      <c r="DO132" s="154"/>
      <c r="DP132" s="154"/>
      <c r="DQ132" s="154"/>
      <c r="DR132" s="154"/>
      <c r="DS132" s="154"/>
      <c r="DT132" s="154"/>
      <c r="DU132" s="154"/>
      <c r="DV132" s="154"/>
      <c r="DW132" s="154"/>
      <c r="DX132" s="154"/>
      <c r="DY132" s="154"/>
      <c r="DZ132" s="154"/>
      <c r="EA132" s="154"/>
      <c r="EB132" s="154"/>
      <c r="EC132" s="154"/>
      <c r="ED132" s="154"/>
      <c r="EE132" s="154"/>
      <c r="EF132" s="154"/>
      <c r="EG132" s="154"/>
      <c r="EH132" s="154"/>
      <c r="EI132" s="154"/>
      <c r="EJ132" s="154"/>
      <c r="EK132" s="154"/>
      <c r="EL132" s="154"/>
      <c r="EM132" s="154"/>
      <c r="EN132" s="154"/>
      <c r="EO132" s="154"/>
      <c r="EP132" s="154"/>
      <c r="EQ132" s="154"/>
      <c r="ER132" s="154"/>
      <c r="ES132" s="154"/>
      <c r="ET132" s="154"/>
      <c r="EU132" s="154"/>
      <c r="EV132" s="154"/>
      <c r="EW132" s="154"/>
      <c r="EX132" s="154"/>
      <c r="EY132" s="154"/>
      <c r="EZ132" s="154"/>
      <c r="FA132" s="154"/>
      <c r="FB132" s="154"/>
      <c r="FC132" s="154"/>
      <c r="FD132" s="154"/>
      <c r="FE132" s="154"/>
      <c r="FF132" s="154"/>
      <c r="FG132" s="154"/>
      <c r="FH132" s="154"/>
      <c r="FI132" s="154"/>
      <c r="FJ132" s="154"/>
      <c r="FK132" s="154"/>
      <c r="FL132" s="154"/>
      <c r="FM132" s="154"/>
      <c r="FN132" s="154"/>
      <c r="FO132" s="154"/>
      <c r="FP132" s="154"/>
      <c r="FQ132" s="154"/>
      <c r="FR132" s="154"/>
      <c r="FS132" s="154"/>
      <c r="FT132" s="154"/>
      <c r="FU132" s="154"/>
      <c r="FV132" s="154"/>
      <c r="FW132" s="154"/>
      <c r="FX132" s="154"/>
      <c r="FY132" s="154"/>
      <c r="FZ132" s="154"/>
      <c r="GA132" s="154"/>
      <c r="GB132" s="154"/>
      <c r="GC132" s="154"/>
      <c r="GD132" s="154"/>
      <c r="GE132" s="154"/>
      <c r="GF132" s="154"/>
      <c r="GG132" s="154"/>
      <c r="GH132" s="154"/>
      <c r="GI132" s="154"/>
      <c r="GJ132" s="154"/>
      <c r="GK132" s="154"/>
      <c r="GL132" s="154"/>
      <c r="GM132" s="154"/>
      <c r="GN132" s="154"/>
      <c r="GO132" s="154"/>
      <c r="GP132" s="154"/>
      <c r="GQ132" s="154"/>
      <c r="GR132" s="154"/>
      <c r="GS132" s="154"/>
      <c r="GT132" s="154"/>
      <c r="GU132" s="154"/>
      <c r="GV132" s="154"/>
      <c r="GW132" s="154"/>
      <c r="GX132" s="154"/>
      <c r="GY132" s="154"/>
      <c r="GZ132" s="154"/>
      <c r="HA132" s="154"/>
      <c r="HB132" s="154"/>
      <c r="HC132" s="154"/>
      <c r="HD132" s="154"/>
      <c r="HE132" s="154"/>
      <c r="HF132" s="154"/>
      <c r="HG132" s="154"/>
      <c r="HH132" s="154"/>
      <c r="HI132" s="154"/>
      <c r="HJ132" s="154"/>
      <c r="HK132" s="154"/>
      <c r="HL132" s="154"/>
      <c r="HM132" s="154"/>
      <c r="HN132" s="154"/>
      <c r="HO132" s="154"/>
      <c r="HP132" s="154"/>
      <c r="HQ132" s="154"/>
      <c r="HR132" s="154"/>
      <c r="HS132" s="154"/>
      <c r="HT132" s="154"/>
      <c r="HU132" s="154"/>
      <c r="HV132" s="154"/>
      <c r="HW132" s="154"/>
      <c r="HX132" s="154"/>
      <c r="HY132" s="154"/>
      <c r="HZ132" s="154"/>
      <c r="IA132" s="154"/>
      <c r="IB132" s="154"/>
      <c r="IC132" s="154"/>
      <c r="ID132" s="154"/>
      <c r="IE132" s="154"/>
      <c r="IF132" s="154"/>
      <c r="IG132" s="154"/>
      <c r="IH132" s="154"/>
      <c r="II132" s="154"/>
      <c r="IJ132" s="154"/>
      <c r="IK132" s="154"/>
      <c r="IL132" s="154"/>
      <c r="IM132" s="154"/>
      <c r="IN132" s="154"/>
      <c r="IO132" s="154"/>
      <c r="IP132" s="154"/>
      <c r="IQ132" s="154"/>
      <c r="IR132" s="154"/>
      <c r="IS132" s="154"/>
      <c r="IT132" s="154"/>
      <c r="IU132" s="154"/>
      <c r="IV132" s="154"/>
      <c r="IW132" s="154"/>
      <c r="IX132" s="154"/>
      <c r="IY132" s="154"/>
      <c r="IZ132" s="154"/>
      <c r="JA132" s="154"/>
      <c r="JB132" s="154"/>
      <c r="JC132" s="154"/>
      <c r="JD132" s="154"/>
      <c r="JE132" s="154"/>
      <c r="JF132" s="154"/>
      <c r="JG132" s="154"/>
      <c r="JH132" s="154"/>
      <c r="JI132" s="154"/>
      <c r="JJ132" s="154"/>
      <c r="JK132" s="154"/>
      <c r="JL132" s="154"/>
      <c r="JM132" s="154"/>
      <c r="JN132" s="154"/>
      <c r="JO132" s="154"/>
      <c r="JP132" s="154"/>
      <c r="JQ132" s="154"/>
      <c r="JR132" s="154"/>
      <c r="JS132" s="154"/>
      <c r="JT132" s="154"/>
      <c r="JU132" s="154"/>
      <c r="JV132" s="154"/>
      <c r="JW132" s="154"/>
      <c r="JX132" s="154"/>
      <c r="JY132" s="154"/>
      <c r="JZ132" s="154"/>
      <c r="KA132" s="154"/>
      <c r="KB132" s="154"/>
      <c r="KC132" s="154"/>
      <c r="KD132" s="154"/>
      <c r="KE132" s="154"/>
      <c r="KF132" s="154"/>
      <c r="KG132" s="154"/>
      <c r="KH132" s="154"/>
      <c r="KI132" s="154"/>
      <c r="KJ132" s="154"/>
      <c r="KK132" s="154"/>
      <c r="KL132" s="154"/>
      <c r="KM132" s="154"/>
      <c r="KN132" s="154"/>
      <c r="KO132" s="154"/>
      <c r="KP132" s="154"/>
      <c r="KQ132" s="154"/>
      <c r="KR132" s="154"/>
      <c r="KS132" s="154"/>
      <c r="KT132" s="154"/>
      <c r="KU132" s="154"/>
      <c r="KV132" s="154"/>
      <c r="KW132" s="154"/>
      <c r="KX132" s="154"/>
      <c r="KY132" s="154"/>
      <c r="KZ132" s="154"/>
      <c r="LA132" s="154"/>
      <c r="LB132" s="154"/>
      <c r="LC132" s="154"/>
      <c r="LD132" s="154"/>
      <c r="LE132" s="154"/>
      <c r="LF132" s="154"/>
      <c r="LG132" s="154"/>
      <c r="LH132" s="154"/>
      <c r="LI132" s="154"/>
      <c r="LJ132" s="154"/>
      <c r="LK132" s="154"/>
      <c r="LL132" s="154"/>
      <c r="LM132" s="154"/>
      <c r="LN132" s="154"/>
      <c r="LO132" s="154"/>
      <c r="LP132" s="154"/>
      <c r="LQ132" s="154"/>
      <c r="LR132" s="154"/>
      <c r="LS132" s="154"/>
      <c r="LT132" s="154"/>
      <c r="LU132" s="154"/>
      <c r="LV132" s="154"/>
      <c r="LW132" s="154"/>
      <c r="LX132" s="154"/>
      <c r="LY132" s="154"/>
      <c r="LZ132" s="154"/>
      <c r="MA132" s="154"/>
      <c r="MB132" s="154"/>
      <c r="MC132" s="154"/>
      <c r="MD132" s="154"/>
      <c r="ME132" s="154"/>
      <c r="MF132" s="154"/>
      <c r="MG132" s="154"/>
      <c r="MH132" s="154"/>
      <c r="MI132" s="154"/>
      <c r="MJ132" s="154"/>
      <c r="MK132" s="154"/>
      <c r="ML132" s="154"/>
      <c r="MM132" s="154"/>
      <c r="MN132" s="154"/>
      <c r="MO132" s="154"/>
      <c r="MP132" s="154"/>
      <c r="MQ132" s="154"/>
      <c r="MR132" s="154"/>
      <c r="MS132" s="154"/>
      <c r="MT132" s="154"/>
      <c r="MU132" s="154"/>
      <c r="MV132" s="154"/>
      <c r="MW132" s="154"/>
      <c r="MX132" s="154"/>
      <c r="MY132" s="154"/>
      <c r="MZ132" s="154"/>
      <c r="NA132" s="154"/>
      <c r="NB132" s="154"/>
      <c r="NC132" s="154"/>
      <c r="ND132" s="154"/>
      <c r="NE132" s="154"/>
      <c r="NF132" s="154"/>
      <c r="NG132" s="154"/>
      <c r="NH132" s="154"/>
      <c r="NI132" s="154"/>
      <c r="NJ132" s="154"/>
      <c r="NK132" s="154"/>
      <c r="NL132" s="154"/>
      <c r="NM132" s="154"/>
      <c r="NN132" s="154"/>
      <c r="NO132" s="154"/>
      <c r="NP132" s="154"/>
      <c r="NQ132" s="154"/>
      <c r="NR132" s="154"/>
      <c r="NS132" s="154"/>
      <c r="NT132" s="154"/>
      <c r="NU132" s="154"/>
      <c r="NV132" s="154"/>
      <c r="NW132" s="154"/>
      <c r="NX132" s="154"/>
      <c r="NY132" s="154"/>
      <c r="NZ132" s="154"/>
      <c r="OA132" s="154"/>
      <c r="OB132" s="154"/>
      <c r="OC132" s="154"/>
      <c r="OD132" s="154"/>
      <c r="OE132" s="154"/>
      <c r="OF132" s="154"/>
      <c r="OG132" s="154"/>
      <c r="OH132" s="154"/>
      <c r="OI132" s="154"/>
      <c r="OJ132" s="154"/>
      <c r="OK132" s="154"/>
      <c r="OL132" s="154"/>
      <c r="OM132" s="154"/>
      <c r="ON132" s="154"/>
      <c r="OO132" s="154"/>
      <c r="OP132" s="154"/>
      <c r="OQ132" s="154"/>
      <c r="OR132" s="154"/>
      <c r="OS132" s="154"/>
      <c r="OT132" s="154"/>
      <c r="OU132" s="154"/>
      <c r="OV132" s="154"/>
      <c r="OW132" s="154"/>
      <c r="OX132" s="154"/>
      <c r="OY132" s="154"/>
      <c r="OZ132" s="154"/>
      <c r="PA132" s="154"/>
      <c r="PB132" s="154"/>
      <c r="PC132" s="154"/>
      <c r="PD132" s="154"/>
      <c r="PE132" s="154"/>
      <c r="PF132" s="154"/>
      <c r="PG132" s="154"/>
      <c r="PH132" s="154"/>
      <c r="PI132" s="154"/>
      <c r="PJ132" s="154"/>
      <c r="PK132" s="154"/>
      <c r="PL132" s="154"/>
      <c r="PM132" s="154"/>
      <c r="PN132" s="154"/>
      <c r="PO132" s="154"/>
      <c r="PP132" s="154"/>
      <c r="PQ132" s="154"/>
      <c r="PR132" s="154"/>
      <c r="PS132" s="154"/>
      <c r="PT132" s="154"/>
      <c r="PU132" s="154"/>
      <c r="PV132" s="154"/>
      <c r="PW132" s="154"/>
      <c r="PX132" s="154"/>
      <c r="PY132" s="154"/>
      <c r="PZ132" s="154"/>
      <c r="QA132" s="154"/>
      <c r="QB132" s="154"/>
      <c r="QC132" s="154"/>
      <c r="QD132" s="154"/>
      <c r="QE132" s="154"/>
      <c r="QF132" s="154"/>
      <c r="QG132" s="154"/>
      <c r="QH132" s="154"/>
      <c r="QI132" s="154"/>
      <c r="QJ132" s="154"/>
      <c r="QK132" s="154"/>
      <c r="QL132" s="154"/>
      <c r="QM132" s="154"/>
      <c r="QN132" s="154"/>
      <c r="QO132" s="154"/>
      <c r="QP132" s="154"/>
      <c r="QQ132" s="154"/>
      <c r="QR132" s="154"/>
      <c r="QS132" s="154"/>
      <c r="QT132" s="154"/>
      <c r="QU132" s="154"/>
      <c r="QV132" s="154"/>
      <c r="QW132" s="154"/>
      <c r="QX132" s="154"/>
      <c r="QY132" s="154"/>
      <c r="QZ132" s="154"/>
      <c r="RA132" s="154"/>
      <c r="RB132" s="154"/>
      <c r="RC132" s="154"/>
      <c r="RD132" s="154"/>
      <c r="RE132" s="154"/>
      <c r="RF132" s="154"/>
      <c r="RG132" s="154"/>
      <c r="RH132" s="154"/>
      <c r="RI132" s="154"/>
      <c r="RJ132" s="154"/>
      <c r="RK132" s="154"/>
      <c r="RL132" s="154"/>
      <c r="RM132" s="154"/>
      <c r="RN132" s="154"/>
      <c r="RO132" s="154"/>
      <c r="RP132" s="154"/>
      <c r="RQ132" s="154"/>
      <c r="RR132" s="154"/>
      <c r="RS132" s="154"/>
      <c r="RT132" s="154"/>
      <c r="RU132" s="154"/>
      <c r="RV132" s="154"/>
      <c r="RW132" s="154"/>
      <c r="RX132" s="154"/>
      <c r="RY132" s="154"/>
      <c r="RZ132" s="154"/>
      <c r="SA132" s="154"/>
      <c r="SB132" s="154"/>
      <c r="SC132" s="154"/>
      <c r="SD132" s="154"/>
      <c r="SE132" s="154"/>
      <c r="SF132" s="154"/>
      <c r="SG132" s="154"/>
      <c r="SH132" s="154"/>
      <c r="SI132" s="154"/>
      <c r="SJ132" s="154"/>
      <c r="SK132" s="154"/>
      <c r="SL132" s="154"/>
      <c r="SM132" s="154"/>
      <c r="SN132" s="154"/>
      <c r="SO132" s="154"/>
      <c r="SP132" s="154"/>
      <c r="SQ132" s="154"/>
      <c r="SR132" s="154"/>
      <c r="SS132" s="154"/>
      <c r="ST132" s="154"/>
      <c r="SU132" s="154"/>
      <c r="SV132" s="154"/>
      <c r="SW132" s="154"/>
      <c r="SX132" s="154"/>
      <c r="SY132" s="154"/>
      <c r="SZ132" s="154"/>
      <c r="TA132" s="154"/>
      <c r="TB132" s="154"/>
      <c r="TC132" s="154"/>
      <c r="TD132" s="154"/>
      <c r="TE132" s="154"/>
      <c r="TF132" s="154"/>
      <c r="TG132" s="154"/>
      <c r="TH132" s="154"/>
      <c r="TI132" s="154"/>
      <c r="TJ132" s="154"/>
      <c r="TK132" s="154"/>
      <c r="TL132" s="154"/>
      <c r="TM132" s="154"/>
      <c r="TN132" s="154"/>
      <c r="TO132" s="154"/>
      <c r="TP132" s="154"/>
      <c r="TQ132" s="154"/>
      <c r="TR132" s="154"/>
      <c r="TS132" s="154"/>
      <c r="TT132" s="154"/>
      <c r="TU132" s="154"/>
      <c r="TV132" s="154"/>
      <c r="TW132" s="154"/>
      <c r="TX132" s="154"/>
      <c r="TY132" s="154"/>
      <c r="TZ132" s="154"/>
      <c r="UA132" s="154"/>
      <c r="UB132" s="154"/>
      <c r="UC132" s="154"/>
      <c r="UD132" s="154"/>
      <c r="UE132" s="154"/>
      <c r="UF132" s="154"/>
      <c r="UG132" s="154"/>
      <c r="UH132" s="154"/>
      <c r="UI132" s="154"/>
      <c r="UJ132" s="154"/>
      <c r="UK132" s="154"/>
      <c r="UL132" s="154"/>
      <c r="UM132" s="154"/>
      <c r="UN132" s="154"/>
      <c r="UO132" s="154"/>
      <c r="UP132" s="154"/>
      <c r="UQ132" s="154"/>
      <c r="UR132" s="154"/>
      <c r="US132" s="154"/>
      <c r="UT132" s="154"/>
      <c r="UU132" s="154"/>
      <c r="UV132" s="154"/>
      <c r="UW132" s="154"/>
      <c r="UX132" s="154"/>
      <c r="UY132" s="154"/>
      <c r="UZ132" s="154"/>
      <c r="VA132" s="154"/>
      <c r="VB132" s="154"/>
      <c r="VC132" s="154"/>
      <c r="VD132" s="154"/>
      <c r="VE132" s="154"/>
      <c r="VF132" s="154"/>
      <c r="VG132" s="154"/>
      <c r="VH132" s="154"/>
      <c r="VI132" s="154"/>
      <c r="VJ132" s="154"/>
      <c r="VK132" s="154"/>
      <c r="VL132" s="154"/>
      <c r="VM132" s="154"/>
      <c r="VN132" s="154"/>
      <c r="VO132" s="154"/>
      <c r="VP132" s="154"/>
      <c r="VQ132" s="154"/>
      <c r="VR132" s="154"/>
      <c r="VS132" s="154"/>
      <c r="VT132" s="154"/>
      <c r="VU132" s="154"/>
      <c r="VV132" s="154"/>
      <c r="VW132" s="154"/>
      <c r="VX132" s="154"/>
      <c r="VY132" s="154"/>
      <c r="VZ132" s="154"/>
      <c r="WA132" s="154"/>
      <c r="WB132" s="154"/>
      <c r="WC132" s="154"/>
      <c r="WD132" s="154"/>
      <c r="WE132" s="154"/>
      <c r="WF132" s="154"/>
      <c r="WG132" s="154"/>
      <c r="WH132" s="154"/>
      <c r="WI132" s="154"/>
      <c r="WJ132" s="154"/>
      <c r="WK132" s="154"/>
      <c r="WL132" s="154"/>
      <c r="WM132" s="154"/>
      <c r="WN132" s="154"/>
      <c r="WO132" s="154"/>
      <c r="WP132" s="154"/>
      <c r="WQ132" s="154"/>
      <c r="WR132" s="154"/>
      <c r="WS132" s="154"/>
      <c r="WT132" s="154"/>
      <c r="WU132" s="154"/>
      <c r="WV132" s="154"/>
      <c r="WW132" s="154"/>
      <c r="WX132" s="154"/>
      <c r="WY132" s="154"/>
      <c r="WZ132" s="154"/>
      <c r="XA132" s="154"/>
      <c r="XB132" s="154"/>
      <c r="XC132" s="154"/>
      <c r="XD132" s="154"/>
      <c r="XE132" s="154"/>
      <c r="XF132" s="154"/>
      <c r="XG132" s="154"/>
      <c r="XH132" s="154"/>
      <c r="XI132" s="154"/>
      <c r="XJ132" s="154"/>
      <c r="XK132" s="154"/>
      <c r="XL132" s="154"/>
      <c r="XM132" s="154"/>
      <c r="XN132" s="154"/>
      <c r="XO132" s="154"/>
      <c r="XP132" s="154"/>
      <c r="XQ132" s="154"/>
      <c r="XR132" s="154"/>
      <c r="XS132" s="154"/>
      <c r="XT132" s="154"/>
      <c r="XU132" s="154"/>
      <c r="XV132" s="154"/>
      <c r="XW132" s="154"/>
      <c r="XX132" s="154"/>
      <c r="XY132" s="154"/>
      <c r="XZ132" s="154"/>
      <c r="YA132" s="154"/>
      <c r="YB132" s="154"/>
      <c r="YC132" s="154"/>
      <c r="YD132" s="154"/>
      <c r="YE132" s="154"/>
      <c r="YF132" s="154"/>
      <c r="YG132" s="154"/>
      <c r="YH132" s="154"/>
      <c r="YI132" s="154"/>
      <c r="YJ132" s="154"/>
      <c r="YK132" s="154"/>
      <c r="YL132" s="154"/>
      <c r="YM132" s="154"/>
      <c r="YN132" s="154"/>
      <c r="YO132" s="154"/>
      <c r="YP132" s="154"/>
      <c r="YQ132" s="154"/>
      <c r="YR132" s="154"/>
      <c r="YS132" s="154"/>
      <c r="YT132" s="154"/>
      <c r="YU132" s="154"/>
      <c r="YV132" s="154"/>
      <c r="YW132" s="154"/>
      <c r="YX132" s="154"/>
      <c r="YY132" s="154"/>
      <c r="YZ132" s="154"/>
      <c r="ZA132" s="154"/>
      <c r="ZB132" s="154"/>
      <c r="ZC132" s="154"/>
      <c r="ZD132" s="154"/>
      <c r="ZE132" s="154"/>
      <c r="ZF132" s="154"/>
      <c r="ZG132" s="154"/>
      <c r="ZH132" s="154"/>
      <c r="ZI132" s="154"/>
      <c r="ZJ132" s="154"/>
      <c r="ZK132" s="154"/>
      <c r="ZL132" s="154"/>
      <c r="ZM132" s="154"/>
      <c r="ZN132" s="154"/>
      <c r="ZO132" s="154"/>
      <c r="ZP132" s="154"/>
      <c r="ZQ132" s="154"/>
      <c r="ZR132" s="154"/>
      <c r="ZS132" s="154"/>
      <c r="ZT132" s="154"/>
      <c r="ZU132" s="154"/>
      <c r="ZV132" s="154"/>
      <c r="ZW132" s="154"/>
      <c r="ZX132" s="154"/>
      <c r="ZY132" s="154"/>
      <c r="ZZ132" s="154"/>
      <c r="AAA132" s="154"/>
      <c r="AAB132" s="154"/>
      <c r="AAC132" s="154"/>
      <c r="AAD132" s="154"/>
      <c r="AAE132" s="154"/>
      <c r="AAF132" s="154"/>
      <c r="AAG132" s="154"/>
      <c r="AAH132" s="154"/>
      <c r="AAI132" s="154"/>
      <c r="AAJ132" s="154"/>
      <c r="AAK132" s="154"/>
      <c r="AAL132" s="154"/>
      <c r="AAM132" s="154"/>
      <c r="AAN132" s="154"/>
      <c r="AAO132" s="154"/>
      <c r="AAP132" s="154"/>
      <c r="AAQ132" s="154"/>
      <c r="AAR132" s="154"/>
      <c r="AAS132" s="154"/>
      <c r="AAT132" s="154"/>
      <c r="AAU132" s="154"/>
      <c r="AAV132" s="154"/>
      <c r="AAW132" s="154"/>
      <c r="AAX132" s="154"/>
      <c r="AAY132" s="154"/>
      <c r="AAZ132" s="154"/>
      <c r="ABA132" s="154"/>
      <c r="ABB132" s="154"/>
      <c r="ABC132" s="154"/>
      <c r="ABD132" s="154"/>
      <c r="ABE132" s="154"/>
      <c r="ABF132" s="154"/>
      <c r="ABG132" s="154"/>
      <c r="ABH132" s="154"/>
      <c r="ABI132" s="154"/>
      <c r="ABJ132" s="154"/>
      <c r="ABK132" s="154"/>
      <c r="ABL132" s="154"/>
      <c r="ABM132" s="154"/>
      <c r="ABN132" s="154"/>
      <c r="ABO132" s="154"/>
      <c r="ABP132" s="154"/>
      <c r="ABQ132" s="154"/>
      <c r="ABR132" s="154"/>
      <c r="ABS132" s="154"/>
      <c r="ABT132" s="154"/>
      <c r="ABU132" s="154"/>
      <c r="ABV132" s="154"/>
      <c r="ABW132" s="154"/>
      <c r="ABX132" s="154"/>
      <c r="ABY132" s="154"/>
      <c r="ABZ132" s="154"/>
      <c r="ACA132" s="154"/>
      <c r="ACB132" s="154"/>
      <c r="ACC132" s="154"/>
      <c r="ACD132" s="154"/>
      <c r="ACE132" s="154"/>
      <c r="ACF132" s="154"/>
      <c r="ACG132" s="154"/>
      <c r="ACH132" s="154"/>
      <c r="ACI132" s="154"/>
      <c r="ACJ132" s="154"/>
      <c r="ACK132" s="154"/>
      <c r="ACL132" s="154"/>
      <c r="ACM132" s="154"/>
      <c r="ACN132" s="154"/>
      <c r="ACO132" s="154"/>
      <c r="ACP132" s="154"/>
      <c r="ACQ132" s="154"/>
      <c r="ACR132" s="154"/>
      <c r="ACS132" s="154"/>
      <c r="ACT132" s="154"/>
      <c r="ACU132" s="154"/>
      <c r="ACV132" s="154"/>
      <c r="ACW132" s="154"/>
      <c r="ACX132" s="154"/>
      <c r="ACY132" s="154"/>
      <c r="ACZ132" s="154"/>
      <c r="ADA132" s="154"/>
      <c r="ADB132" s="154"/>
      <c r="ADC132" s="154"/>
      <c r="ADD132" s="154"/>
      <c r="ADE132" s="154"/>
      <c r="ADF132" s="154"/>
      <c r="ADG132" s="154"/>
      <c r="ADH132" s="154"/>
      <c r="ADI132" s="154"/>
      <c r="ADJ132" s="154"/>
      <c r="ADK132" s="154"/>
      <c r="ADL132" s="154"/>
      <c r="ADM132" s="154"/>
      <c r="ADN132" s="154"/>
      <c r="ADO132" s="154"/>
      <c r="ADP132" s="154"/>
      <c r="ADQ132" s="154"/>
      <c r="ADR132" s="154"/>
      <c r="ADS132" s="154"/>
      <c r="ADT132" s="154"/>
      <c r="ADU132" s="154"/>
      <c r="ADV132" s="154"/>
      <c r="ADW132" s="154"/>
      <c r="ADX132" s="154"/>
      <c r="ADY132" s="154"/>
      <c r="ADZ132" s="154"/>
      <c r="AEA132" s="154"/>
      <c r="AEB132" s="154"/>
      <c r="AEC132" s="154"/>
      <c r="AED132" s="154"/>
      <c r="AEE132" s="154"/>
      <c r="AEF132" s="154"/>
      <c r="AEG132" s="154"/>
      <c r="AEH132" s="154"/>
      <c r="AEI132" s="154"/>
      <c r="AEJ132" s="154"/>
      <c r="AEK132" s="154"/>
      <c r="AEL132" s="154"/>
      <c r="AEM132" s="154"/>
      <c r="AEN132" s="154"/>
      <c r="AEO132" s="154"/>
      <c r="AEP132" s="154"/>
      <c r="AEQ132" s="154"/>
      <c r="AER132" s="154"/>
      <c r="AES132" s="154"/>
      <c r="AET132" s="154"/>
      <c r="AEU132" s="154"/>
      <c r="AEV132" s="154"/>
      <c r="AEW132" s="154"/>
      <c r="AEX132" s="154"/>
      <c r="AEY132" s="154"/>
      <c r="AEZ132" s="154"/>
      <c r="AFA132" s="154"/>
      <c r="AFB132" s="154"/>
      <c r="AFC132" s="154"/>
      <c r="AFD132" s="154"/>
      <c r="AFE132" s="154"/>
      <c r="AFF132" s="154"/>
      <c r="AFG132" s="154"/>
      <c r="AFH132" s="154"/>
      <c r="AFI132" s="154"/>
      <c r="AFJ132" s="154"/>
      <c r="AFK132" s="154"/>
      <c r="AFL132" s="154"/>
      <c r="AFM132" s="154"/>
      <c r="AFN132" s="154"/>
      <c r="AFO132" s="154"/>
      <c r="AFP132" s="154"/>
      <c r="AFQ132" s="154"/>
      <c r="AFR132" s="154"/>
      <c r="AFS132" s="154"/>
      <c r="AFT132" s="154"/>
      <c r="AFU132" s="154"/>
      <c r="AFV132" s="154"/>
      <c r="AFW132" s="154"/>
      <c r="AFX132" s="154"/>
      <c r="AFY132" s="154"/>
      <c r="AFZ132" s="154"/>
      <c r="AGA132" s="154"/>
      <c r="AGB132" s="154"/>
      <c r="AGC132" s="154"/>
      <c r="AGD132" s="154"/>
      <c r="AGE132" s="154"/>
      <c r="AGF132" s="154"/>
      <c r="AGG132" s="154"/>
      <c r="AGH132" s="154"/>
      <c r="AGI132" s="154"/>
      <c r="AGJ132" s="154"/>
      <c r="AGK132" s="154"/>
      <c r="AGL132" s="154"/>
      <c r="AGM132" s="154"/>
      <c r="AGN132" s="154"/>
      <c r="AGO132" s="154"/>
      <c r="AGP132" s="154"/>
      <c r="AGQ132" s="154"/>
      <c r="AGR132" s="154"/>
      <c r="AGS132" s="154"/>
      <c r="AGT132" s="154"/>
      <c r="AGU132" s="154"/>
      <c r="AGV132" s="154"/>
      <c r="AGW132" s="154"/>
      <c r="AGX132" s="154"/>
      <c r="AGY132" s="154"/>
      <c r="AGZ132" s="154"/>
      <c r="AHA132" s="154"/>
      <c r="AHB132" s="154"/>
      <c r="AHC132" s="154"/>
      <c r="AHD132" s="154"/>
      <c r="AHE132" s="154"/>
      <c r="AHF132" s="154"/>
      <c r="AHG132" s="154"/>
      <c r="AHH132" s="154"/>
      <c r="AHI132" s="154"/>
      <c r="AHJ132" s="154"/>
      <c r="AHK132" s="154"/>
      <c r="AHL132" s="154"/>
      <c r="AHM132" s="154"/>
      <c r="AHN132" s="154"/>
      <c r="AHO132" s="154"/>
      <c r="AHP132" s="154"/>
      <c r="AHQ132" s="154"/>
      <c r="AHR132" s="154"/>
      <c r="AHS132" s="154"/>
      <c r="AHT132" s="154"/>
      <c r="AHU132" s="154"/>
      <c r="AHV132" s="154"/>
      <c r="AHW132" s="154"/>
      <c r="AHX132" s="154"/>
      <c r="AHY132" s="154"/>
      <c r="AHZ132" s="154"/>
      <c r="AIA132" s="154"/>
      <c r="AIB132" s="154"/>
      <c r="AIC132" s="154"/>
      <c r="AID132" s="154"/>
      <c r="AIE132" s="154"/>
      <c r="AIF132" s="154"/>
      <c r="AIG132" s="154"/>
      <c r="AIH132" s="154"/>
      <c r="AII132" s="154"/>
      <c r="AIJ132" s="154"/>
      <c r="AIK132" s="154"/>
      <c r="AIL132" s="154"/>
      <c r="AIM132" s="154"/>
      <c r="AIN132" s="154"/>
      <c r="AIO132" s="154"/>
      <c r="AIP132" s="154"/>
      <c r="AIQ132" s="154"/>
      <c r="AIR132" s="154"/>
      <c r="AIS132" s="154"/>
      <c r="AIT132" s="154"/>
      <c r="AIU132" s="154"/>
      <c r="AIV132" s="154"/>
      <c r="AIW132" s="154"/>
      <c r="AIX132" s="154"/>
      <c r="AIY132" s="154"/>
      <c r="AIZ132" s="154"/>
      <c r="AJA132" s="154"/>
      <c r="AJB132" s="154"/>
      <c r="AJC132" s="154"/>
      <c r="AJD132" s="154"/>
      <c r="AJE132" s="154"/>
      <c r="AJF132" s="154"/>
      <c r="AJG132" s="154"/>
      <c r="AJH132" s="154"/>
      <c r="AJI132" s="154"/>
      <c r="AJJ132" s="154"/>
      <c r="AJK132" s="154"/>
      <c r="AJL132" s="154"/>
      <c r="AJM132" s="154"/>
      <c r="AJN132" s="154"/>
      <c r="AJO132" s="154"/>
      <c r="AJP132" s="154"/>
      <c r="AJQ132" s="154"/>
      <c r="AJR132" s="154"/>
      <c r="AJS132" s="154"/>
      <c r="AJT132" s="154"/>
      <c r="AJU132" s="154"/>
      <c r="AJV132" s="154"/>
      <c r="AJW132" s="154"/>
      <c r="AJX132" s="154"/>
      <c r="AJY132" s="154"/>
      <c r="AJZ132" s="154"/>
      <c r="AKA132" s="154"/>
      <c r="AKB132" s="154"/>
      <c r="AKC132" s="154"/>
      <c r="AKD132" s="154"/>
      <c r="AKE132" s="154"/>
      <c r="AKF132" s="154"/>
      <c r="AKG132" s="154"/>
      <c r="AKH132" s="154"/>
      <c r="AKI132" s="154"/>
      <c r="AKJ132" s="154"/>
      <c r="AKK132" s="154"/>
      <c r="AKL132" s="154"/>
      <c r="AKM132" s="154"/>
      <c r="AKN132" s="154"/>
      <c r="AKO132" s="154"/>
      <c r="AKP132" s="154"/>
      <c r="AKQ132" s="154"/>
      <c r="AKR132" s="154"/>
      <c r="AKS132" s="154"/>
      <c r="AKT132" s="154"/>
      <c r="AKU132" s="154"/>
      <c r="AKV132" s="154"/>
      <c r="AKW132" s="154"/>
      <c r="AKX132" s="154"/>
      <c r="AKY132" s="154"/>
      <c r="AKZ132" s="154"/>
      <c r="ALA132" s="154"/>
      <c r="ALB132" s="154"/>
      <c r="ALC132" s="154"/>
      <c r="ALD132" s="154"/>
      <c r="ALE132" s="154"/>
      <c r="ALF132" s="154"/>
      <c r="ALG132" s="154"/>
      <c r="ALH132" s="154"/>
      <c r="ALI132" s="154"/>
      <c r="ALJ132" s="154"/>
      <c r="ALK132" s="154"/>
      <c r="ALL132" s="154"/>
      <c r="ALM132" s="154"/>
      <c r="ALN132" s="154"/>
      <c r="ALO132" s="154"/>
      <c r="ALP132" s="154"/>
      <c r="ALQ132" s="154"/>
      <c r="ALR132" s="154"/>
      <c r="ALS132" s="154"/>
      <c r="ALT132" s="154"/>
      <c r="ALU132" s="154"/>
      <c r="ALV132" s="154"/>
      <c r="ALW132" s="154"/>
      <c r="ALX132" s="154"/>
      <c r="ALY132" s="154"/>
      <c r="ALZ132" s="154"/>
      <c r="AMA132" s="154"/>
      <c r="AMB132" s="154"/>
      <c r="AMC132" s="154"/>
      <c r="AMD132" s="154"/>
      <c r="AME132" s="154"/>
      <c r="AMF132" s="154"/>
      <c r="AMG132" s="154"/>
      <c r="AMH132" s="154"/>
      <c r="AMI132" s="154"/>
    </row>
    <row r="133" spans="1:1023" ht="12.75" hidden="1" customHeight="1" x14ac:dyDescent="0.2">
      <c r="A133" s="200">
        <v>1</v>
      </c>
      <c r="B133" s="312" t="s">
        <v>190</v>
      </c>
      <c r="C133" s="312"/>
      <c r="D133" s="312"/>
      <c r="E133" s="312"/>
      <c r="F133" s="312"/>
      <c r="G133" s="312"/>
      <c r="H133" s="312"/>
      <c r="I133" s="312"/>
      <c r="J133" s="312"/>
      <c r="K133" s="312"/>
      <c r="L133" s="312"/>
      <c r="M133" s="312"/>
      <c r="N133" s="312"/>
      <c r="O133" s="312"/>
      <c r="P133" s="312"/>
      <c r="Q133" s="312"/>
      <c r="R133" s="312"/>
      <c r="S133" s="312"/>
      <c r="T133" s="312"/>
      <c r="U133" s="312"/>
      <c r="V133" s="312"/>
      <c r="W133" s="312"/>
      <c r="X133" s="312"/>
      <c r="Y133" s="312"/>
      <c r="Z133" s="312"/>
      <c r="AA133" s="312"/>
      <c r="AB133" s="312"/>
      <c r="AC133" s="312"/>
      <c r="AD133" s="201"/>
      <c r="AE133" s="202"/>
      <c r="AF133" s="202"/>
      <c r="AG133" s="202"/>
      <c r="AH133" s="190"/>
      <c r="AI133" s="201"/>
      <c r="AJ133" s="202"/>
      <c r="AK133" s="202"/>
      <c r="AL133" s="202"/>
      <c r="AM133" s="191"/>
      <c r="AN133" s="201"/>
      <c r="AO133" s="202"/>
      <c r="AP133" s="202"/>
      <c r="AQ133" s="202"/>
      <c r="AR133" s="190"/>
      <c r="AS133" s="201"/>
      <c r="AT133" s="202"/>
      <c r="AU133" s="202"/>
      <c r="AV133" s="202"/>
      <c r="AW133" s="190"/>
      <c r="AX133" s="201"/>
      <c r="AY133" s="202"/>
      <c r="AZ133" s="202"/>
      <c r="BA133" s="202"/>
      <c r="BB133" s="190"/>
      <c r="BC133" s="201"/>
      <c r="BD133" s="202"/>
      <c r="BE133" s="202"/>
      <c r="BF133" s="202"/>
      <c r="BG133" s="190"/>
      <c r="BH133" s="201"/>
      <c r="BI133" s="202"/>
      <c r="BJ133" s="202"/>
      <c r="BK133" s="202"/>
      <c r="BL133" s="190"/>
      <c r="BM133" s="201"/>
      <c r="BN133" s="202"/>
      <c r="BO133" s="202"/>
      <c r="BP133" s="202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4"/>
      <c r="CR133" s="154"/>
      <c r="CS133" s="154"/>
      <c r="CT133" s="154"/>
      <c r="CU133" s="154"/>
      <c r="CV133" s="154"/>
      <c r="CW133" s="154"/>
      <c r="CX133" s="154"/>
      <c r="CY133" s="154"/>
      <c r="CZ133" s="154"/>
      <c r="DA133" s="154"/>
      <c r="DB133" s="154"/>
      <c r="DC133" s="154"/>
      <c r="DD133" s="154"/>
      <c r="DE133" s="154"/>
      <c r="DF133" s="154"/>
      <c r="DG133" s="154"/>
      <c r="DH133" s="154"/>
      <c r="DI133" s="154"/>
      <c r="DJ133" s="154"/>
      <c r="DK133" s="154"/>
      <c r="DL133" s="154"/>
      <c r="DM133" s="154"/>
      <c r="DN133" s="154"/>
      <c r="DO133" s="154"/>
      <c r="DP133" s="154"/>
      <c r="DQ133" s="154"/>
      <c r="DR133" s="154"/>
      <c r="DS133" s="154"/>
      <c r="DT133" s="154"/>
      <c r="DU133" s="154"/>
      <c r="DV133" s="154"/>
      <c r="DW133" s="154"/>
      <c r="DX133" s="154"/>
      <c r="DY133" s="154"/>
      <c r="DZ133" s="154"/>
      <c r="EA133" s="154"/>
      <c r="EB133" s="154"/>
      <c r="EC133" s="154"/>
      <c r="ED133" s="154"/>
      <c r="EE133" s="154"/>
      <c r="EF133" s="154"/>
      <c r="EG133" s="154"/>
      <c r="EH133" s="154"/>
      <c r="EI133" s="154"/>
      <c r="EJ133" s="154"/>
      <c r="EK133" s="154"/>
      <c r="EL133" s="154"/>
      <c r="EM133" s="154"/>
      <c r="EN133" s="154"/>
      <c r="EO133" s="154"/>
      <c r="EP133" s="154"/>
      <c r="EQ133" s="154"/>
      <c r="ER133" s="154"/>
      <c r="ES133" s="154"/>
      <c r="ET133" s="154"/>
      <c r="EU133" s="154"/>
      <c r="EV133" s="154"/>
      <c r="EW133" s="154"/>
      <c r="EX133" s="154"/>
      <c r="EY133" s="154"/>
      <c r="EZ133" s="154"/>
      <c r="FA133" s="154"/>
      <c r="FB133" s="154"/>
      <c r="FC133" s="154"/>
      <c r="FD133" s="154"/>
      <c r="FE133" s="154"/>
      <c r="FF133" s="154"/>
      <c r="FG133" s="154"/>
      <c r="FH133" s="154"/>
      <c r="FI133" s="154"/>
      <c r="FJ133" s="154"/>
      <c r="FK133" s="154"/>
      <c r="FL133" s="154"/>
      <c r="FM133" s="154"/>
      <c r="FN133" s="154"/>
      <c r="FO133" s="154"/>
      <c r="FP133" s="154"/>
      <c r="FQ133" s="154"/>
      <c r="FR133" s="154"/>
      <c r="FS133" s="154"/>
      <c r="FT133" s="154"/>
      <c r="FU133" s="154"/>
      <c r="FV133" s="154"/>
      <c r="FW133" s="154"/>
      <c r="FX133" s="154"/>
      <c r="FY133" s="154"/>
      <c r="FZ133" s="154"/>
      <c r="GA133" s="154"/>
      <c r="GB133" s="154"/>
      <c r="GC133" s="154"/>
      <c r="GD133" s="154"/>
      <c r="GE133" s="154"/>
      <c r="GF133" s="154"/>
      <c r="GG133" s="154"/>
      <c r="GH133" s="154"/>
      <c r="GI133" s="154"/>
      <c r="GJ133" s="154"/>
      <c r="GK133" s="154"/>
      <c r="GL133" s="154"/>
      <c r="GM133" s="154"/>
      <c r="GN133" s="154"/>
      <c r="GO133" s="154"/>
      <c r="GP133" s="154"/>
      <c r="GQ133" s="154"/>
      <c r="GR133" s="154"/>
      <c r="GS133" s="154"/>
      <c r="GT133" s="154"/>
      <c r="GU133" s="154"/>
      <c r="GV133" s="154"/>
      <c r="GW133" s="154"/>
      <c r="GX133" s="154"/>
      <c r="GY133" s="154"/>
      <c r="GZ133" s="154"/>
      <c r="HA133" s="154"/>
      <c r="HB133" s="154"/>
      <c r="HC133" s="154"/>
      <c r="HD133" s="154"/>
      <c r="HE133" s="154"/>
      <c r="HF133" s="154"/>
      <c r="HG133" s="154"/>
      <c r="HH133" s="154"/>
      <c r="HI133" s="154"/>
      <c r="HJ133" s="154"/>
      <c r="HK133" s="154"/>
      <c r="HL133" s="154"/>
      <c r="HM133" s="154"/>
      <c r="HN133" s="154"/>
      <c r="HO133" s="154"/>
      <c r="HP133" s="154"/>
      <c r="HQ133" s="154"/>
      <c r="HR133" s="154"/>
      <c r="HS133" s="154"/>
      <c r="HT133" s="154"/>
      <c r="HU133" s="154"/>
      <c r="HV133" s="154"/>
      <c r="HW133" s="154"/>
      <c r="HX133" s="154"/>
      <c r="HY133" s="154"/>
      <c r="HZ133" s="154"/>
      <c r="IA133" s="154"/>
      <c r="IB133" s="154"/>
      <c r="IC133" s="154"/>
      <c r="ID133" s="154"/>
      <c r="IE133" s="154"/>
      <c r="IF133" s="154"/>
      <c r="IG133" s="154"/>
      <c r="IH133" s="154"/>
      <c r="II133" s="154"/>
      <c r="IJ133" s="154"/>
      <c r="IK133" s="154"/>
      <c r="IL133" s="154"/>
      <c r="IM133" s="154"/>
      <c r="IN133" s="154"/>
      <c r="IO133" s="154"/>
      <c r="IP133" s="154"/>
      <c r="IQ133" s="154"/>
      <c r="IR133" s="154"/>
      <c r="IS133" s="154"/>
      <c r="IT133" s="154"/>
      <c r="IU133" s="154"/>
      <c r="IV133" s="154"/>
      <c r="IW133" s="154"/>
      <c r="IX133" s="154"/>
      <c r="IY133" s="154"/>
      <c r="IZ133" s="154"/>
      <c r="JA133" s="154"/>
      <c r="JB133" s="154"/>
      <c r="JC133" s="154"/>
      <c r="JD133" s="154"/>
      <c r="JE133" s="154"/>
      <c r="JF133" s="154"/>
      <c r="JG133" s="154"/>
      <c r="JH133" s="154"/>
      <c r="JI133" s="154"/>
      <c r="JJ133" s="154"/>
      <c r="JK133" s="154"/>
      <c r="JL133" s="154"/>
      <c r="JM133" s="154"/>
      <c r="JN133" s="154"/>
      <c r="JO133" s="154"/>
      <c r="JP133" s="154"/>
      <c r="JQ133" s="154"/>
      <c r="JR133" s="154"/>
      <c r="JS133" s="154"/>
      <c r="JT133" s="154"/>
      <c r="JU133" s="154"/>
      <c r="JV133" s="154"/>
      <c r="JW133" s="154"/>
      <c r="JX133" s="154"/>
      <c r="JY133" s="154"/>
      <c r="JZ133" s="154"/>
      <c r="KA133" s="154"/>
      <c r="KB133" s="154"/>
      <c r="KC133" s="154"/>
      <c r="KD133" s="154"/>
      <c r="KE133" s="154"/>
      <c r="KF133" s="154"/>
      <c r="KG133" s="154"/>
      <c r="KH133" s="154"/>
      <c r="KI133" s="154"/>
      <c r="KJ133" s="154"/>
      <c r="KK133" s="154"/>
      <c r="KL133" s="154"/>
      <c r="KM133" s="154"/>
      <c r="KN133" s="154"/>
      <c r="KO133" s="154"/>
      <c r="KP133" s="154"/>
      <c r="KQ133" s="154"/>
      <c r="KR133" s="154"/>
      <c r="KS133" s="154"/>
      <c r="KT133" s="154"/>
      <c r="KU133" s="154"/>
      <c r="KV133" s="154"/>
      <c r="KW133" s="154"/>
      <c r="KX133" s="154"/>
      <c r="KY133" s="154"/>
      <c r="KZ133" s="154"/>
      <c r="LA133" s="154"/>
      <c r="LB133" s="154"/>
      <c r="LC133" s="154"/>
      <c r="LD133" s="154"/>
      <c r="LE133" s="154"/>
      <c r="LF133" s="154"/>
      <c r="LG133" s="154"/>
      <c r="LH133" s="154"/>
      <c r="LI133" s="154"/>
      <c r="LJ133" s="154"/>
      <c r="LK133" s="154"/>
      <c r="LL133" s="154"/>
      <c r="LM133" s="154"/>
      <c r="LN133" s="154"/>
      <c r="LO133" s="154"/>
      <c r="LP133" s="154"/>
      <c r="LQ133" s="154"/>
      <c r="LR133" s="154"/>
      <c r="LS133" s="154"/>
      <c r="LT133" s="154"/>
      <c r="LU133" s="154"/>
      <c r="LV133" s="154"/>
      <c r="LW133" s="154"/>
      <c r="LX133" s="154"/>
      <c r="LY133" s="154"/>
      <c r="LZ133" s="154"/>
      <c r="MA133" s="154"/>
      <c r="MB133" s="154"/>
      <c r="MC133" s="154"/>
      <c r="MD133" s="154"/>
      <c r="ME133" s="154"/>
      <c r="MF133" s="154"/>
      <c r="MG133" s="154"/>
      <c r="MH133" s="154"/>
      <c r="MI133" s="154"/>
      <c r="MJ133" s="154"/>
      <c r="MK133" s="154"/>
      <c r="ML133" s="154"/>
      <c r="MM133" s="154"/>
      <c r="MN133" s="154"/>
      <c r="MO133" s="154"/>
      <c r="MP133" s="154"/>
      <c r="MQ133" s="154"/>
      <c r="MR133" s="154"/>
      <c r="MS133" s="154"/>
      <c r="MT133" s="154"/>
      <c r="MU133" s="154"/>
      <c r="MV133" s="154"/>
      <c r="MW133" s="154"/>
      <c r="MX133" s="154"/>
      <c r="MY133" s="154"/>
      <c r="MZ133" s="154"/>
      <c r="NA133" s="154"/>
      <c r="NB133" s="154"/>
      <c r="NC133" s="154"/>
      <c r="ND133" s="154"/>
      <c r="NE133" s="154"/>
      <c r="NF133" s="154"/>
      <c r="NG133" s="154"/>
      <c r="NH133" s="154"/>
      <c r="NI133" s="154"/>
      <c r="NJ133" s="154"/>
      <c r="NK133" s="154"/>
      <c r="NL133" s="154"/>
      <c r="NM133" s="154"/>
      <c r="NN133" s="154"/>
      <c r="NO133" s="154"/>
      <c r="NP133" s="154"/>
      <c r="NQ133" s="154"/>
      <c r="NR133" s="154"/>
      <c r="NS133" s="154"/>
      <c r="NT133" s="154"/>
      <c r="NU133" s="154"/>
      <c r="NV133" s="154"/>
      <c r="NW133" s="154"/>
      <c r="NX133" s="154"/>
      <c r="NY133" s="154"/>
      <c r="NZ133" s="154"/>
      <c r="OA133" s="154"/>
      <c r="OB133" s="154"/>
      <c r="OC133" s="154"/>
      <c r="OD133" s="154"/>
      <c r="OE133" s="154"/>
      <c r="OF133" s="154"/>
      <c r="OG133" s="154"/>
      <c r="OH133" s="154"/>
      <c r="OI133" s="154"/>
      <c r="OJ133" s="154"/>
      <c r="OK133" s="154"/>
      <c r="OL133" s="154"/>
      <c r="OM133" s="154"/>
      <c r="ON133" s="154"/>
      <c r="OO133" s="154"/>
      <c r="OP133" s="154"/>
      <c r="OQ133" s="154"/>
      <c r="OR133" s="154"/>
      <c r="OS133" s="154"/>
      <c r="OT133" s="154"/>
      <c r="OU133" s="154"/>
      <c r="OV133" s="154"/>
      <c r="OW133" s="154"/>
      <c r="OX133" s="154"/>
      <c r="OY133" s="154"/>
      <c r="OZ133" s="154"/>
      <c r="PA133" s="154"/>
      <c r="PB133" s="154"/>
      <c r="PC133" s="154"/>
      <c r="PD133" s="154"/>
      <c r="PE133" s="154"/>
      <c r="PF133" s="154"/>
      <c r="PG133" s="154"/>
      <c r="PH133" s="154"/>
      <c r="PI133" s="154"/>
      <c r="PJ133" s="154"/>
      <c r="PK133" s="154"/>
      <c r="PL133" s="154"/>
      <c r="PM133" s="154"/>
      <c r="PN133" s="154"/>
      <c r="PO133" s="154"/>
      <c r="PP133" s="154"/>
      <c r="PQ133" s="154"/>
      <c r="PR133" s="154"/>
      <c r="PS133" s="154"/>
      <c r="PT133" s="154"/>
      <c r="PU133" s="154"/>
      <c r="PV133" s="154"/>
      <c r="PW133" s="154"/>
      <c r="PX133" s="154"/>
      <c r="PY133" s="154"/>
      <c r="PZ133" s="154"/>
      <c r="QA133" s="154"/>
      <c r="QB133" s="154"/>
      <c r="QC133" s="154"/>
      <c r="QD133" s="154"/>
      <c r="QE133" s="154"/>
      <c r="QF133" s="154"/>
      <c r="QG133" s="154"/>
      <c r="QH133" s="154"/>
      <c r="QI133" s="154"/>
      <c r="QJ133" s="154"/>
      <c r="QK133" s="154"/>
      <c r="QL133" s="154"/>
      <c r="QM133" s="154"/>
      <c r="QN133" s="154"/>
      <c r="QO133" s="154"/>
      <c r="QP133" s="154"/>
      <c r="QQ133" s="154"/>
      <c r="QR133" s="154"/>
      <c r="QS133" s="154"/>
      <c r="QT133" s="154"/>
      <c r="QU133" s="154"/>
      <c r="QV133" s="154"/>
      <c r="QW133" s="154"/>
      <c r="QX133" s="154"/>
      <c r="QY133" s="154"/>
      <c r="QZ133" s="154"/>
      <c r="RA133" s="154"/>
      <c r="RB133" s="154"/>
      <c r="RC133" s="154"/>
      <c r="RD133" s="154"/>
      <c r="RE133" s="154"/>
      <c r="RF133" s="154"/>
      <c r="RG133" s="154"/>
      <c r="RH133" s="154"/>
      <c r="RI133" s="154"/>
      <c r="RJ133" s="154"/>
      <c r="RK133" s="154"/>
      <c r="RL133" s="154"/>
      <c r="RM133" s="154"/>
      <c r="RN133" s="154"/>
      <c r="RO133" s="154"/>
      <c r="RP133" s="154"/>
      <c r="RQ133" s="154"/>
      <c r="RR133" s="154"/>
      <c r="RS133" s="154"/>
      <c r="RT133" s="154"/>
      <c r="RU133" s="154"/>
      <c r="RV133" s="154"/>
      <c r="RW133" s="154"/>
      <c r="RX133" s="154"/>
      <c r="RY133" s="154"/>
      <c r="RZ133" s="154"/>
      <c r="SA133" s="154"/>
      <c r="SB133" s="154"/>
      <c r="SC133" s="154"/>
      <c r="SD133" s="154"/>
      <c r="SE133" s="154"/>
      <c r="SF133" s="154"/>
      <c r="SG133" s="154"/>
      <c r="SH133" s="154"/>
      <c r="SI133" s="154"/>
      <c r="SJ133" s="154"/>
      <c r="SK133" s="154"/>
      <c r="SL133" s="154"/>
      <c r="SM133" s="154"/>
      <c r="SN133" s="154"/>
      <c r="SO133" s="154"/>
      <c r="SP133" s="154"/>
      <c r="SQ133" s="154"/>
      <c r="SR133" s="154"/>
      <c r="SS133" s="154"/>
      <c r="ST133" s="154"/>
      <c r="SU133" s="154"/>
      <c r="SV133" s="154"/>
      <c r="SW133" s="154"/>
      <c r="SX133" s="154"/>
      <c r="SY133" s="154"/>
      <c r="SZ133" s="154"/>
      <c r="TA133" s="154"/>
      <c r="TB133" s="154"/>
      <c r="TC133" s="154"/>
      <c r="TD133" s="154"/>
      <c r="TE133" s="154"/>
      <c r="TF133" s="154"/>
      <c r="TG133" s="154"/>
      <c r="TH133" s="154"/>
      <c r="TI133" s="154"/>
      <c r="TJ133" s="154"/>
      <c r="TK133" s="154"/>
      <c r="TL133" s="154"/>
      <c r="TM133" s="154"/>
      <c r="TN133" s="154"/>
      <c r="TO133" s="154"/>
      <c r="TP133" s="154"/>
      <c r="TQ133" s="154"/>
      <c r="TR133" s="154"/>
      <c r="TS133" s="154"/>
      <c r="TT133" s="154"/>
      <c r="TU133" s="154"/>
      <c r="TV133" s="154"/>
      <c r="TW133" s="154"/>
      <c r="TX133" s="154"/>
      <c r="TY133" s="154"/>
      <c r="TZ133" s="154"/>
      <c r="UA133" s="154"/>
      <c r="UB133" s="154"/>
      <c r="UC133" s="154"/>
      <c r="UD133" s="154"/>
      <c r="UE133" s="154"/>
      <c r="UF133" s="154"/>
      <c r="UG133" s="154"/>
      <c r="UH133" s="154"/>
      <c r="UI133" s="154"/>
      <c r="UJ133" s="154"/>
      <c r="UK133" s="154"/>
      <c r="UL133" s="154"/>
      <c r="UM133" s="154"/>
      <c r="UN133" s="154"/>
      <c r="UO133" s="154"/>
      <c r="UP133" s="154"/>
      <c r="UQ133" s="154"/>
      <c r="UR133" s="154"/>
      <c r="US133" s="154"/>
      <c r="UT133" s="154"/>
      <c r="UU133" s="154"/>
      <c r="UV133" s="154"/>
      <c r="UW133" s="154"/>
      <c r="UX133" s="154"/>
      <c r="UY133" s="154"/>
      <c r="UZ133" s="154"/>
      <c r="VA133" s="154"/>
      <c r="VB133" s="154"/>
      <c r="VC133" s="154"/>
      <c r="VD133" s="154"/>
      <c r="VE133" s="154"/>
      <c r="VF133" s="154"/>
      <c r="VG133" s="154"/>
      <c r="VH133" s="154"/>
      <c r="VI133" s="154"/>
      <c r="VJ133" s="154"/>
      <c r="VK133" s="154"/>
      <c r="VL133" s="154"/>
      <c r="VM133" s="154"/>
      <c r="VN133" s="154"/>
      <c r="VO133" s="154"/>
      <c r="VP133" s="154"/>
      <c r="VQ133" s="154"/>
      <c r="VR133" s="154"/>
      <c r="VS133" s="154"/>
      <c r="VT133" s="154"/>
      <c r="VU133" s="154"/>
      <c r="VV133" s="154"/>
      <c r="VW133" s="154"/>
      <c r="VX133" s="154"/>
      <c r="VY133" s="154"/>
      <c r="VZ133" s="154"/>
      <c r="WA133" s="154"/>
      <c r="WB133" s="154"/>
      <c r="WC133" s="154"/>
      <c r="WD133" s="154"/>
      <c r="WE133" s="154"/>
      <c r="WF133" s="154"/>
      <c r="WG133" s="154"/>
      <c r="WH133" s="154"/>
      <c r="WI133" s="154"/>
      <c r="WJ133" s="154"/>
      <c r="WK133" s="154"/>
      <c r="WL133" s="154"/>
      <c r="WM133" s="154"/>
      <c r="WN133" s="154"/>
      <c r="WO133" s="154"/>
      <c r="WP133" s="154"/>
      <c r="WQ133" s="154"/>
      <c r="WR133" s="154"/>
      <c r="WS133" s="154"/>
      <c r="WT133" s="154"/>
      <c r="WU133" s="154"/>
      <c r="WV133" s="154"/>
      <c r="WW133" s="154"/>
      <c r="WX133" s="154"/>
      <c r="WY133" s="154"/>
      <c r="WZ133" s="154"/>
      <c r="XA133" s="154"/>
      <c r="XB133" s="154"/>
      <c r="XC133" s="154"/>
      <c r="XD133" s="154"/>
      <c r="XE133" s="154"/>
      <c r="XF133" s="154"/>
      <c r="XG133" s="154"/>
      <c r="XH133" s="154"/>
      <c r="XI133" s="154"/>
      <c r="XJ133" s="154"/>
      <c r="XK133" s="154"/>
      <c r="XL133" s="154"/>
      <c r="XM133" s="154"/>
      <c r="XN133" s="154"/>
      <c r="XO133" s="154"/>
      <c r="XP133" s="154"/>
      <c r="XQ133" s="154"/>
      <c r="XR133" s="154"/>
      <c r="XS133" s="154"/>
      <c r="XT133" s="154"/>
      <c r="XU133" s="154"/>
      <c r="XV133" s="154"/>
      <c r="XW133" s="154"/>
      <c r="XX133" s="154"/>
      <c r="XY133" s="154"/>
      <c r="XZ133" s="154"/>
      <c r="YA133" s="154"/>
      <c r="YB133" s="154"/>
      <c r="YC133" s="154"/>
      <c r="YD133" s="154"/>
      <c r="YE133" s="154"/>
      <c r="YF133" s="154"/>
      <c r="YG133" s="154"/>
      <c r="YH133" s="154"/>
      <c r="YI133" s="154"/>
      <c r="YJ133" s="154"/>
      <c r="YK133" s="154"/>
      <c r="YL133" s="154"/>
      <c r="YM133" s="154"/>
      <c r="YN133" s="154"/>
      <c r="YO133" s="154"/>
      <c r="YP133" s="154"/>
      <c r="YQ133" s="154"/>
      <c r="YR133" s="154"/>
      <c r="YS133" s="154"/>
      <c r="YT133" s="154"/>
      <c r="YU133" s="154"/>
      <c r="YV133" s="154"/>
      <c r="YW133" s="154"/>
      <c r="YX133" s="154"/>
      <c r="YY133" s="154"/>
      <c r="YZ133" s="154"/>
      <c r="ZA133" s="154"/>
      <c r="ZB133" s="154"/>
      <c r="ZC133" s="154"/>
      <c r="ZD133" s="154"/>
      <c r="ZE133" s="154"/>
      <c r="ZF133" s="154"/>
      <c r="ZG133" s="154"/>
      <c r="ZH133" s="154"/>
      <c r="ZI133" s="154"/>
      <c r="ZJ133" s="154"/>
      <c r="ZK133" s="154"/>
      <c r="ZL133" s="154"/>
      <c r="ZM133" s="154"/>
      <c r="ZN133" s="154"/>
      <c r="ZO133" s="154"/>
      <c r="ZP133" s="154"/>
      <c r="ZQ133" s="154"/>
      <c r="ZR133" s="154"/>
      <c r="ZS133" s="154"/>
      <c r="ZT133" s="154"/>
      <c r="ZU133" s="154"/>
      <c r="ZV133" s="154"/>
      <c r="ZW133" s="154"/>
      <c r="ZX133" s="154"/>
      <c r="ZY133" s="154"/>
      <c r="ZZ133" s="154"/>
      <c r="AAA133" s="154"/>
      <c r="AAB133" s="154"/>
      <c r="AAC133" s="154"/>
      <c r="AAD133" s="154"/>
      <c r="AAE133" s="154"/>
      <c r="AAF133" s="154"/>
      <c r="AAG133" s="154"/>
      <c r="AAH133" s="154"/>
      <c r="AAI133" s="154"/>
      <c r="AAJ133" s="154"/>
      <c r="AAK133" s="154"/>
      <c r="AAL133" s="154"/>
      <c r="AAM133" s="154"/>
      <c r="AAN133" s="154"/>
      <c r="AAO133" s="154"/>
      <c r="AAP133" s="154"/>
      <c r="AAQ133" s="154"/>
      <c r="AAR133" s="154"/>
      <c r="AAS133" s="154"/>
      <c r="AAT133" s="154"/>
      <c r="AAU133" s="154"/>
      <c r="AAV133" s="154"/>
      <c r="AAW133" s="154"/>
      <c r="AAX133" s="154"/>
      <c r="AAY133" s="154"/>
      <c r="AAZ133" s="154"/>
      <c r="ABA133" s="154"/>
      <c r="ABB133" s="154"/>
      <c r="ABC133" s="154"/>
      <c r="ABD133" s="154"/>
      <c r="ABE133" s="154"/>
      <c r="ABF133" s="154"/>
      <c r="ABG133" s="154"/>
      <c r="ABH133" s="154"/>
      <c r="ABI133" s="154"/>
      <c r="ABJ133" s="154"/>
      <c r="ABK133" s="154"/>
      <c r="ABL133" s="154"/>
      <c r="ABM133" s="154"/>
      <c r="ABN133" s="154"/>
      <c r="ABO133" s="154"/>
      <c r="ABP133" s="154"/>
      <c r="ABQ133" s="154"/>
      <c r="ABR133" s="154"/>
      <c r="ABS133" s="154"/>
      <c r="ABT133" s="154"/>
      <c r="ABU133" s="154"/>
      <c r="ABV133" s="154"/>
      <c r="ABW133" s="154"/>
      <c r="ABX133" s="154"/>
      <c r="ABY133" s="154"/>
      <c r="ABZ133" s="154"/>
      <c r="ACA133" s="154"/>
      <c r="ACB133" s="154"/>
      <c r="ACC133" s="154"/>
      <c r="ACD133" s="154"/>
      <c r="ACE133" s="154"/>
      <c r="ACF133" s="154"/>
      <c r="ACG133" s="154"/>
      <c r="ACH133" s="154"/>
      <c r="ACI133" s="154"/>
      <c r="ACJ133" s="154"/>
      <c r="ACK133" s="154"/>
      <c r="ACL133" s="154"/>
      <c r="ACM133" s="154"/>
      <c r="ACN133" s="154"/>
      <c r="ACO133" s="154"/>
      <c r="ACP133" s="154"/>
      <c r="ACQ133" s="154"/>
      <c r="ACR133" s="154"/>
      <c r="ACS133" s="154"/>
      <c r="ACT133" s="154"/>
      <c r="ACU133" s="154"/>
      <c r="ACV133" s="154"/>
      <c r="ACW133" s="154"/>
      <c r="ACX133" s="154"/>
      <c r="ACY133" s="154"/>
      <c r="ACZ133" s="154"/>
      <c r="ADA133" s="154"/>
      <c r="ADB133" s="154"/>
      <c r="ADC133" s="154"/>
      <c r="ADD133" s="154"/>
      <c r="ADE133" s="154"/>
      <c r="ADF133" s="154"/>
      <c r="ADG133" s="154"/>
      <c r="ADH133" s="154"/>
      <c r="ADI133" s="154"/>
      <c r="ADJ133" s="154"/>
      <c r="ADK133" s="154"/>
      <c r="ADL133" s="154"/>
      <c r="ADM133" s="154"/>
      <c r="ADN133" s="154"/>
      <c r="ADO133" s="154"/>
      <c r="ADP133" s="154"/>
      <c r="ADQ133" s="154"/>
      <c r="ADR133" s="154"/>
      <c r="ADS133" s="154"/>
      <c r="ADT133" s="154"/>
      <c r="ADU133" s="154"/>
      <c r="ADV133" s="154"/>
      <c r="ADW133" s="154"/>
      <c r="ADX133" s="154"/>
      <c r="ADY133" s="154"/>
      <c r="ADZ133" s="154"/>
      <c r="AEA133" s="154"/>
      <c r="AEB133" s="154"/>
      <c r="AEC133" s="154"/>
      <c r="AED133" s="154"/>
      <c r="AEE133" s="154"/>
      <c r="AEF133" s="154"/>
      <c r="AEG133" s="154"/>
      <c r="AEH133" s="154"/>
      <c r="AEI133" s="154"/>
      <c r="AEJ133" s="154"/>
      <c r="AEK133" s="154"/>
      <c r="AEL133" s="154"/>
      <c r="AEM133" s="154"/>
      <c r="AEN133" s="154"/>
      <c r="AEO133" s="154"/>
      <c r="AEP133" s="154"/>
      <c r="AEQ133" s="154"/>
      <c r="AER133" s="154"/>
      <c r="AES133" s="154"/>
      <c r="AET133" s="154"/>
      <c r="AEU133" s="154"/>
      <c r="AEV133" s="154"/>
      <c r="AEW133" s="154"/>
      <c r="AEX133" s="154"/>
      <c r="AEY133" s="154"/>
      <c r="AEZ133" s="154"/>
      <c r="AFA133" s="154"/>
      <c r="AFB133" s="154"/>
      <c r="AFC133" s="154"/>
      <c r="AFD133" s="154"/>
      <c r="AFE133" s="154"/>
      <c r="AFF133" s="154"/>
      <c r="AFG133" s="154"/>
      <c r="AFH133" s="154"/>
      <c r="AFI133" s="154"/>
      <c r="AFJ133" s="154"/>
      <c r="AFK133" s="154"/>
      <c r="AFL133" s="154"/>
      <c r="AFM133" s="154"/>
      <c r="AFN133" s="154"/>
      <c r="AFO133" s="154"/>
      <c r="AFP133" s="154"/>
      <c r="AFQ133" s="154"/>
      <c r="AFR133" s="154"/>
      <c r="AFS133" s="154"/>
      <c r="AFT133" s="154"/>
      <c r="AFU133" s="154"/>
      <c r="AFV133" s="154"/>
      <c r="AFW133" s="154"/>
      <c r="AFX133" s="154"/>
      <c r="AFY133" s="154"/>
      <c r="AFZ133" s="154"/>
      <c r="AGA133" s="154"/>
      <c r="AGB133" s="154"/>
      <c r="AGC133" s="154"/>
      <c r="AGD133" s="154"/>
      <c r="AGE133" s="154"/>
      <c r="AGF133" s="154"/>
      <c r="AGG133" s="154"/>
      <c r="AGH133" s="154"/>
      <c r="AGI133" s="154"/>
      <c r="AGJ133" s="154"/>
      <c r="AGK133" s="154"/>
      <c r="AGL133" s="154"/>
      <c r="AGM133" s="154"/>
      <c r="AGN133" s="154"/>
      <c r="AGO133" s="154"/>
      <c r="AGP133" s="154"/>
      <c r="AGQ133" s="154"/>
      <c r="AGR133" s="154"/>
      <c r="AGS133" s="154"/>
      <c r="AGT133" s="154"/>
      <c r="AGU133" s="154"/>
      <c r="AGV133" s="154"/>
      <c r="AGW133" s="154"/>
      <c r="AGX133" s="154"/>
      <c r="AGY133" s="154"/>
      <c r="AGZ133" s="154"/>
      <c r="AHA133" s="154"/>
      <c r="AHB133" s="154"/>
      <c r="AHC133" s="154"/>
      <c r="AHD133" s="154"/>
      <c r="AHE133" s="154"/>
      <c r="AHF133" s="154"/>
      <c r="AHG133" s="154"/>
      <c r="AHH133" s="154"/>
      <c r="AHI133" s="154"/>
      <c r="AHJ133" s="154"/>
      <c r="AHK133" s="154"/>
      <c r="AHL133" s="154"/>
      <c r="AHM133" s="154"/>
      <c r="AHN133" s="154"/>
      <c r="AHO133" s="154"/>
      <c r="AHP133" s="154"/>
      <c r="AHQ133" s="154"/>
      <c r="AHR133" s="154"/>
      <c r="AHS133" s="154"/>
      <c r="AHT133" s="154"/>
      <c r="AHU133" s="154"/>
      <c r="AHV133" s="154"/>
      <c r="AHW133" s="154"/>
      <c r="AHX133" s="154"/>
      <c r="AHY133" s="154"/>
      <c r="AHZ133" s="154"/>
      <c r="AIA133" s="154"/>
      <c r="AIB133" s="154"/>
      <c r="AIC133" s="154"/>
      <c r="AID133" s="154"/>
      <c r="AIE133" s="154"/>
      <c r="AIF133" s="154"/>
      <c r="AIG133" s="154"/>
      <c r="AIH133" s="154"/>
      <c r="AII133" s="154"/>
      <c r="AIJ133" s="154"/>
      <c r="AIK133" s="154"/>
      <c r="AIL133" s="154"/>
      <c r="AIM133" s="154"/>
      <c r="AIN133" s="154"/>
      <c r="AIO133" s="154"/>
      <c r="AIP133" s="154"/>
      <c r="AIQ133" s="154"/>
      <c r="AIR133" s="154"/>
      <c r="AIS133" s="154"/>
      <c r="AIT133" s="154"/>
      <c r="AIU133" s="154"/>
      <c r="AIV133" s="154"/>
      <c r="AIW133" s="154"/>
      <c r="AIX133" s="154"/>
      <c r="AIY133" s="154"/>
      <c r="AIZ133" s="154"/>
      <c r="AJA133" s="154"/>
      <c r="AJB133" s="154"/>
      <c r="AJC133" s="154"/>
      <c r="AJD133" s="154"/>
      <c r="AJE133" s="154"/>
      <c r="AJF133" s="154"/>
      <c r="AJG133" s="154"/>
      <c r="AJH133" s="154"/>
      <c r="AJI133" s="154"/>
      <c r="AJJ133" s="154"/>
      <c r="AJK133" s="154"/>
      <c r="AJL133" s="154"/>
      <c r="AJM133" s="154"/>
      <c r="AJN133" s="154"/>
      <c r="AJO133" s="154"/>
      <c r="AJP133" s="154"/>
      <c r="AJQ133" s="154"/>
      <c r="AJR133" s="154"/>
      <c r="AJS133" s="154"/>
      <c r="AJT133" s="154"/>
      <c r="AJU133" s="154"/>
      <c r="AJV133" s="154"/>
      <c r="AJW133" s="154"/>
      <c r="AJX133" s="154"/>
      <c r="AJY133" s="154"/>
      <c r="AJZ133" s="154"/>
      <c r="AKA133" s="154"/>
      <c r="AKB133" s="154"/>
      <c r="AKC133" s="154"/>
      <c r="AKD133" s="154"/>
      <c r="AKE133" s="154"/>
      <c r="AKF133" s="154"/>
      <c r="AKG133" s="154"/>
      <c r="AKH133" s="154"/>
      <c r="AKI133" s="154"/>
      <c r="AKJ133" s="154"/>
      <c r="AKK133" s="154"/>
      <c r="AKL133" s="154"/>
      <c r="AKM133" s="154"/>
      <c r="AKN133" s="154"/>
      <c r="AKO133" s="154"/>
      <c r="AKP133" s="154"/>
      <c r="AKQ133" s="154"/>
      <c r="AKR133" s="154"/>
      <c r="AKS133" s="154"/>
      <c r="AKT133" s="154"/>
      <c r="AKU133" s="154"/>
      <c r="AKV133" s="154"/>
      <c r="AKW133" s="154"/>
      <c r="AKX133" s="154"/>
      <c r="AKY133" s="154"/>
      <c r="AKZ133" s="154"/>
      <c r="ALA133" s="154"/>
      <c r="ALB133" s="154"/>
      <c r="ALC133" s="154"/>
      <c r="ALD133" s="154"/>
      <c r="ALE133" s="154"/>
      <c r="ALF133" s="154"/>
      <c r="ALG133" s="154"/>
      <c r="ALH133" s="154"/>
      <c r="ALI133" s="154"/>
      <c r="ALJ133" s="154"/>
      <c r="ALK133" s="154"/>
      <c r="ALL133" s="154"/>
      <c r="ALM133" s="154"/>
      <c r="ALN133" s="154"/>
      <c r="ALO133" s="154"/>
      <c r="ALP133" s="154"/>
      <c r="ALQ133" s="154"/>
      <c r="ALR133" s="154"/>
      <c r="ALS133" s="154"/>
      <c r="ALT133" s="154"/>
      <c r="ALU133" s="154"/>
      <c r="ALV133" s="154"/>
      <c r="ALW133" s="154"/>
      <c r="ALX133" s="154"/>
      <c r="ALY133" s="154"/>
      <c r="ALZ133" s="154"/>
      <c r="AMA133" s="154"/>
      <c r="AMB133" s="154"/>
      <c r="AMC133" s="154"/>
      <c r="AMD133" s="154"/>
      <c r="AME133" s="154"/>
      <c r="AMF133" s="154"/>
      <c r="AMG133" s="154"/>
      <c r="AMH133" s="154"/>
      <c r="AMI133" s="154"/>
    </row>
    <row r="134" spans="1:1023" ht="12.75" hidden="1" customHeight="1" x14ac:dyDescent="0.2">
      <c r="A134" s="200">
        <v>2</v>
      </c>
      <c r="B134" s="312" t="s">
        <v>191</v>
      </c>
      <c r="C134" s="312"/>
      <c r="D134" s="312"/>
      <c r="E134" s="312"/>
      <c r="F134" s="312"/>
      <c r="G134" s="312"/>
      <c r="H134" s="312"/>
      <c r="I134" s="312"/>
      <c r="J134" s="312"/>
      <c r="K134" s="312"/>
      <c r="L134" s="312"/>
      <c r="M134" s="312"/>
      <c r="N134" s="312"/>
      <c r="O134" s="312"/>
      <c r="P134" s="312"/>
      <c r="Q134" s="312"/>
      <c r="R134" s="312"/>
      <c r="S134" s="312"/>
      <c r="T134" s="312"/>
      <c r="U134" s="312"/>
      <c r="V134" s="312"/>
      <c r="W134" s="312"/>
      <c r="X134" s="312"/>
      <c r="Y134" s="312"/>
      <c r="Z134" s="312"/>
      <c r="AA134" s="312"/>
      <c r="AB134" s="312"/>
      <c r="AC134" s="312"/>
      <c r="AD134" s="201"/>
      <c r="AE134" s="202"/>
      <c r="AF134" s="202"/>
      <c r="AG134" s="202"/>
      <c r="AH134" s="190"/>
      <c r="AI134" s="201"/>
      <c r="AJ134" s="202"/>
      <c r="AK134" s="202"/>
      <c r="AL134" s="202"/>
      <c r="AM134" s="191"/>
      <c r="AN134" s="201"/>
      <c r="AO134" s="202"/>
      <c r="AP134" s="202"/>
      <c r="AQ134" s="202"/>
      <c r="AR134" s="190"/>
      <c r="AS134" s="201"/>
      <c r="AT134" s="202"/>
      <c r="AU134" s="202"/>
      <c r="AV134" s="202"/>
      <c r="AW134" s="190"/>
      <c r="AX134" s="201"/>
      <c r="AY134" s="202"/>
      <c r="AZ134" s="202"/>
      <c r="BA134" s="202"/>
      <c r="BB134" s="190"/>
      <c r="BC134" s="201"/>
      <c r="BD134" s="202"/>
      <c r="BE134" s="202"/>
      <c r="BF134" s="202"/>
      <c r="BG134" s="190"/>
      <c r="BH134" s="201"/>
      <c r="BI134" s="202"/>
      <c r="BJ134" s="202"/>
      <c r="BK134" s="202"/>
      <c r="BL134" s="190"/>
      <c r="BM134" s="201"/>
      <c r="BN134" s="202"/>
      <c r="BO134" s="202"/>
      <c r="BP134" s="202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  <c r="CM134" s="154"/>
      <c r="CN134" s="154"/>
      <c r="CO134" s="154"/>
      <c r="CP134" s="154"/>
      <c r="CQ134" s="154"/>
      <c r="CR134" s="154"/>
      <c r="CS134" s="154"/>
      <c r="CT134" s="154"/>
      <c r="CU134" s="154"/>
      <c r="CV134" s="154"/>
      <c r="CW134" s="154"/>
      <c r="CX134" s="154"/>
      <c r="CY134" s="154"/>
      <c r="CZ134" s="154"/>
      <c r="DA134" s="154"/>
      <c r="DB134" s="154"/>
      <c r="DC134" s="154"/>
      <c r="DD134" s="154"/>
      <c r="DE134" s="154"/>
      <c r="DF134" s="154"/>
      <c r="DG134" s="154"/>
      <c r="DH134" s="154"/>
      <c r="DI134" s="154"/>
      <c r="DJ134" s="154"/>
      <c r="DK134" s="154"/>
      <c r="DL134" s="154"/>
      <c r="DM134" s="154"/>
      <c r="DN134" s="154"/>
      <c r="DO134" s="154"/>
      <c r="DP134" s="154"/>
      <c r="DQ134" s="154"/>
      <c r="DR134" s="154"/>
      <c r="DS134" s="154"/>
      <c r="DT134" s="154"/>
      <c r="DU134" s="154"/>
      <c r="DV134" s="154"/>
      <c r="DW134" s="154"/>
      <c r="DX134" s="154"/>
      <c r="DY134" s="154"/>
      <c r="DZ134" s="154"/>
      <c r="EA134" s="154"/>
      <c r="EB134" s="154"/>
      <c r="EC134" s="154"/>
      <c r="ED134" s="154"/>
      <c r="EE134" s="154"/>
      <c r="EF134" s="154"/>
      <c r="EG134" s="154"/>
      <c r="EH134" s="154"/>
      <c r="EI134" s="154"/>
      <c r="EJ134" s="154"/>
      <c r="EK134" s="154"/>
      <c r="EL134" s="154"/>
      <c r="EM134" s="154"/>
      <c r="EN134" s="154"/>
      <c r="EO134" s="154"/>
      <c r="EP134" s="154"/>
      <c r="EQ134" s="154"/>
      <c r="ER134" s="154"/>
      <c r="ES134" s="154"/>
      <c r="ET134" s="154"/>
      <c r="EU134" s="154"/>
      <c r="EV134" s="154"/>
      <c r="EW134" s="154"/>
      <c r="EX134" s="154"/>
      <c r="EY134" s="154"/>
      <c r="EZ134" s="154"/>
      <c r="FA134" s="154"/>
      <c r="FB134" s="154"/>
      <c r="FC134" s="154"/>
      <c r="FD134" s="154"/>
      <c r="FE134" s="154"/>
      <c r="FF134" s="154"/>
      <c r="FG134" s="154"/>
      <c r="FH134" s="154"/>
      <c r="FI134" s="154"/>
      <c r="FJ134" s="154"/>
      <c r="FK134" s="154"/>
      <c r="FL134" s="154"/>
      <c r="FM134" s="154"/>
      <c r="FN134" s="154"/>
      <c r="FO134" s="154"/>
      <c r="FP134" s="154"/>
      <c r="FQ134" s="154"/>
      <c r="FR134" s="154"/>
      <c r="FS134" s="154"/>
      <c r="FT134" s="154"/>
      <c r="FU134" s="154"/>
      <c r="FV134" s="154"/>
      <c r="FW134" s="154"/>
      <c r="FX134" s="154"/>
      <c r="FY134" s="154"/>
      <c r="FZ134" s="154"/>
      <c r="GA134" s="154"/>
      <c r="GB134" s="154"/>
      <c r="GC134" s="154"/>
      <c r="GD134" s="154"/>
      <c r="GE134" s="154"/>
      <c r="GF134" s="154"/>
      <c r="GG134" s="154"/>
      <c r="GH134" s="154"/>
      <c r="GI134" s="154"/>
      <c r="GJ134" s="154"/>
      <c r="GK134" s="154"/>
      <c r="GL134" s="154"/>
      <c r="GM134" s="154"/>
      <c r="GN134" s="154"/>
      <c r="GO134" s="154"/>
      <c r="GP134" s="154"/>
      <c r="GQ134" s="154"/>
      <c r="GR134" s="154"/>
      <c r="GS134" s="154"/>
      <c r="GT134" s="154"/>
      <c r="GU134" s="154"/>
      <c r="GV134" s="154"/>
      <c r="GW134" s="154"/>
      <c r="GX134" s="154"/>
      <c r="GY134" s="154"/>
      <c r="GZ134" s="154"/>
      <c r="HA134" s="154"/>
      <c r="HB134" s="154"/>
      <c r="HC134" s="154"/>
      <c r="HD134" s="154"/>
      <c r="HE134" s="154"/>
      <c r="HF134" s="154"/>
      <c r="HG134" s="154"/>
      <c r="HH134" s="154"/>
      <c r="HI134" s="154"/>
      <c r="HJ134" s="154"/>
      <c r="HK134" s="154"/>
      <c r="HL134" s="154"/>
      <c r="HM134" s="154"/>
      <c r="HN134" s="154"/>
      <c r="HO134" s="154"/>
      <c r="HP134" s="154"/>
      <c r="HQ134" s="154"/>
      <c r="HR134" s="154"/>
      <c r="HS134" s="154"/>
      <c r="HT134" s="154"/>
      <c r="HU134" s="154"/>
      <c r="HV134" s="154"/>
      <c r="HW134" s="154"/>
      <c r="HX134" s="154"/>
      <c r="HY134" s="154"/>
      <c r="HZ134" s="154"/>
      <c r="IA134" s="154"/>
      <c r="IB134" s="154"/>
      <c r="IC134" s="154"/>
      <c r="ID134" s="154"/>
      <c r="IE134" s="154"/>
      <c r="IF134" s="154"/>
      <c r="IG134" s="154"/>
      <c r="IH134" s="154"/>
      <c r="II134" s="154"/>
      <c r="IJ134" s="154"/>
      <c r="IK134" s="154"/>
      <c r="IL134" s="154"/>
      <c r="IM134" s="154"/>
      <c r="IN134" s="154"/>
      <c r="IO134" s="154"/>
      <c r="IP134" s="154"/>
      <c r="IQ134" s="154"/>
      <c r="IR134" s="154"/>
      <c r="IS134" s="154"/>
      <c r="IT134" s="154"/>
      <c r="IU134" s="154"/>
      <c r="IV134" s="154"/>
      <c r="IW134" s="154"/>
      <c r="IX134" s="154"/>
      <c r="IY134" s="154"/>
      <c r="IZ134" s="154"/>
      <c r="JA134" s="154"/>
      <c r="JB134" s="154"/>
      <c r="JC134" s="154"/>
      <c r="JD134" s="154"/>
      <c r="JE134" s="154"/>
      <c r="JF134" s="154"/>
      <c r="JG134" s="154"/>
      <c r="JH134" s="154"/>
      <c r="JI134" s="154"/>
      <c r="JJ134" s="154"/>
      <c r="JK134" s="154"/>
      <c r="JL134" s="154"/>
      <c r="JM134" s="154"/>
      <c r="JN134" s="154"/>
      <c r="JO134" s="154"/>
      <c r="JP134" s="154"/>
      <c r="JQ134" s="154"/>
      <c r="JR134" s="154"/>
      <c r="JS134" s="154"/>
      <c r="JT134" s="154"/>
      <c r="JU134" s="154"/>
      <c r="JV134" s="154"/>
      <c r="JW134" s="154"/>
      <c r="JX134" s="154"/>
      <c r="JY134" s="154"/>
      <c r="JZ134" s="154"/>
      <c r="KA134" s="154"/>
      <c r="KB134" s="154"/>
      <c r="KC134" s="154"/>
      <c r="KD134" s="154"/>
      <c r="KE134" s="154"/>
      <c r="KF134" s="154"/>
      <c r="KG134" s="154"/>
      <c r="KH134" s="154"/>
      <c r="KI134" s="154"/>
      <c r="KJ134" s="154"/>
      <c r="KK134" s="154"/>
      <c r="KL134" s="154"/>
      <c r="KM134" s="154"/>
      <c r="KN134" s="154"/>
      <c r="KO134" s="154"/>
      <c r="KP134" s="154"/>
      <c r="KQ134" s="154"/>
      <c r="KR134" s="154"/>
      <c r="KS134" s="154"/>
      <c r="KT134" s="154"/>
      <c r="KU134" s="154"/>
      <c r="KV134" s="154"/>
      <c r="KW134" s="154"/>
      <c r="KX134" s="154"/>
      <c r="KY134" s="154"/>
      <c r="KZ134" s="154"/>
      <c r="LA134" s="154"/>
      <c r="LB134" s="154"/>
      <c r="LC134" s="154"/>
      <c r="LD134" s="154"/>
      <c r="LE134" s="154"/>
      <c r="LF134" s="154"/>
      <c r="LG134" s="154"/>
      <c r="LH134" s="154"/>
      <c r="LI134" s="154"/>
      <c r="LJ134" s="154"/>
      <c r="LK134" s="154"/>
      <c r="LL134" s="154"/>
      <c r="LM134" s="154"/>
      <c r="LN134" s="154"/>
      <c r="LO134" s="154"/>
      <c r="LP134" s="154"/>
      <c r="LQ134" s="154"/>
      <c r="LR134" s="154"/>
      <c r="LS134" s="154"/>
      <c r="LT134" s="154"/>
      <c r="LU134" s="154"/>
      <c r="LV134" s="154"/>
      <c r="LW134" s="154"/>
      <c r="LX134" s="154"/>
      <c r="LY134" s="154"/>
      <c r="LZ134" s="154"/>
      <c r="MA134" s="154"/>
      <c r="MB134" s="154"/>
      <c r="MC134" s="154"/>
      <c r="MD134" s="154"/>
      <c r="ME134" s="154"/>
      <c r="MF134" s="154"/>
      <c r="MG134" s="154"/>
      <c r="MH134" s="154"/>
      <c r="MI134" s="154"/>
      <c r="MJ134" s="154"/>
      <c r="MK134" s="154"/>
      <c r="ML134" s="154"/>
      <c r="MM134" s="154"/>
      <c r="MN134" s="154"/>
      <c r="MO134" s="154"/>
      <c r="MP134" s="154"/>
      <c r="MQ134" s="154"/>
      <c r="MR134" s="154"/>
      <c r="MS134" s="154"/>
      <c r="MT134" s="154"/>
      <c r="MU134" s="154"/>
      <c r="MV134" s="154"/>
      <c r="MW134" s="154"/>
      <c r="MX134" s="154"/>
      <c r="MY134" s="154"/>
      <c r="MZ134" s="154"/>
      <c r="NA134" s="154"/>
      <c r="NB134" s="154"/>
      <c r="NC134" s="154"/>
      <c r="ND134" s="154"/>
      <c r="NE134" s="154"/>
      <c r="NF134" s="154"/>
      <c r="NG134" s="154"/>
      <c r="NH134" s="154"/>
      <c r="NI134" s="154"/>
      <c r="NJ134" s="154"/>
      <c r="NK134" s="154"/>
      <c r="NL134" s="154"/>
      <c r="NM134" s="154"/>
      <c r="NN134" s="154"/>
      <c r="NO134" s="154"/>
      <c r="NP134" s="154"/>
      <c r="NQ134" s="154"/>
      <c r="NR134" s="154"/>
      <c r="NS134" s="154"/>
      <c r="NT134" s="154"/>
      <c r="NU134" s="154"/>
      <c r="NV134" s="154"/>
      <c r="NW134" s="154"/>
      <c r="NX134" s="154"/>
      <c r="NY134" s="154"/>
      <c r="NZ134" s="154"/>
      <c r="OA134" s="154"/>
      <c r="OB134" s="154"/>
      <c r="OC134" s="154"/>
      <c r="OD134" s="154"/>
      <c r="OE134" s="154"/>
      <c r="OF134" s="154"/>
      <c r="OG134" s="154"/>
      <c r="OH134" s="154"/>
      <c r="OI134" s="154"/>
      <c r="OJ134" s="154"/>
      <c r="OK134" s="154"/>
      <c r="OL134" s="154"/>
      <c r="OM134" s="154"/>
      <c r="ON134" s="154"/>
      <c r="OO134" s="154"/>
      <c r="OP134" s="154"/>
      <c r="OQ134" s="154"/>
      <c r="OR134" s="154"/>
      <c r="OS134" s="154"/>
      <c r="OT134" s="154"/>
      <c r="OU134" s="154"/>
      <c r="OV134" s="154"/>
      <c r="OW134" s="154"/>
      <c r="OX134" s="154"/>
      <c r="OY134" s="154"/>
      <c r="OZ134" s="154"/>
      <c r="PA134" s="154"/>
      <c r="PB134" s="154"/>
      <c r="PC134" s="154"/>
      <c r="PD134" s="154"/>
      <c r="PE134" s="154"/>
      <c r="PF134" s="154"/>
      <c r="PG134" s="154"/>
      <c r="PH134" s="154"/>
      <c r="PI134" s="154"/>
      <c r="PJ134" s="154"/>
      <c r="PK134" s="154"/>
      <c r="PL134" s="154"/>
      <c r="PM134" s="154"/>
      <c r="PN134" s="154"/>
      <c r="PO134" s="154"/>
      <c r="PP134" s="154"/>
      <c r="PQ134" s="154"/>
      <c r="PR134" s="154"/>
      <c r="PS134" s="154"/>
      <c r="PT134" s="154"/>
      <c r="PU134" s="154"/>
      <c r="PV134" s="154"/>
      <c r="PW134" s="154"/>
      <c r="PX134" s="154"/>
      <c r="PY134" s="154"/>
      <c r="PZ134" s="154"/>
      <c r="QA134" s="154"/>
      <c r="QB134" s="154"/>
      <c r="QC134" s="154"/>
      <c r="QD134" s="154"/>
      <c r="QE134" s="154"/>
      <c r="QF134" s="154"/>
      <c r="QG134" s="154"/>
      <c r="QH134" s="154"/>
      <c r="QI134" s="154"/>
      <c r="QJ134" s="154"/>
      <c r="QK134" s="154"/>
      <c r="QL134" s="154"/>
      <c r="QM134" s="154"/>
      <c r="QN134" s="154"/>
      <c r="QO134" s="154"/>
      <c r="QP134" s="154"/>
      <c r="QQ134" s="154"/>
      <c r="QR134" s="154"/>
      <c r="QS134" s="154"/>
      <c r="QT134" s="154"/>
      <c r="QU134" s="154"/>
      <c r="QV134" s="154"/>
      <c r="QW134" s="154"/>
      <c r="QX134" s="154"/>
      <c r="QY134" s="154"/>
      <c r="QZ134" s="154"/>
      <c r="RA134" s="154"/>
      <c r="RB134" s="154"/>
      <c r="RC134" s="154"/>
      <c r="RD134" s="154"/>
      <c r="RE134" s="154"/>
      <c r="RF134" s="154"/>
      <c r="RG134" s="154"/>
      <c r="RH134" s="154"/>
      <c r="RI134" s="154"/>
      <c r="RJ134" s="154"/>
      <c r="RK134" s="154"/>
      <c r="RL134" s="154"/>
      <c r="RM134" s="154"/>
      <c r="RN134" s="154"/>
      <c r="RO134" s="154"/>
      <c r="RP134" s="154"/>
      <c r="RQ134" s="154"/>
      <c r="RR134" s="154"/>
      <c r="RS134" s="154"/>
      <c r="RT134" s="154"/>
      <c r="RU134" s="154"/>
      <c r="RV134" s="154"/>
      <c r="RW134" s="154"/>
      <c r="RX134" s="154"/>
      <c r="RY134" s="154"/>
      <c r="RZ134" s="154"/>
      <c r="SA134" s="154"/>
      <c r="SB134" s="154"/>
      <c r="SC134" s="154"/>
      <c r="SD134" s="154"/>
      <c r="SE134" s="154"/>
      <c r="SF134" s="154"/>
      <c r="SG134" s="154"/>
      <c r="SH134" s="154"/>
      <c r="SI134" s="154"/>
      <c r="SJ134" s="154"/>
      <c r="SK134" s="154"/>
      <c r="SL134" s="154"/>
      <c r="SM134" s="154"/>
      <c r="SN134" s="154"/>
      <c r="SO134" s="154"/>
      <c r="SP134" s="154"/>
      <c r="SQ134" s="154"/>
      <c r="SR134" s="154"/>
      <c r="SS134" s="154"/>
      <c r="ST134" s="154"/>
      <c r="SU134" s="154"/>
      <c r="SV134" s="154"/>
      <c r="SW134" s="154"/>
      <c r="SX134" s="154"/>
      <c r="SY134" s="154"/>
      <c r="SZ134" s="154"/>
      <c r="TA134" s="154"/>
      <c r="TB134" s="154"/>
      <c r="TC134" s="154"/>
      <c r="TD134" s="154"/>
      <c r="TE134" s="154"/>
      <c r="TF134" s="154"/>
      <c r="TG134" s="154"/>
      <c r="TH134" s="154"/>
      <c r="TI134" s="154"/>
      <c r="TJ134" s="154"/>
      <c r="TK134" s="154"/>
      <c r="TL134" s="154"/>
      <c r="TM134" s="154"/>
      <c r="TN134" s="154"/>
      <c r="TO134" s="154"/>
      <c r="TP134" s="154"/>
      <c r="TQ134" s="154"/>
      <c r="TR134" s="154"/>
      <c r="TS134" s="154"/>
      <c r="TT134" s="154"/>
      <c r="TU134" s="154"/>
      <c r="TV134" s="154"/>
      <c r="TW134" s="154"/>
      <c r="TX134" s="154"/>
      <c r="TY134" s="154"/>
      <c r="TZ134" s="154"/>
      <c r="UA134" s="154"/>
      <c r="UB134" s="154"/>
      <c r="UC134" s="154"/>
      <c r="UD134" s="154"/>
      <c r="UE134" s="154"/>
      <c r="UF134" s="154"/>
      <c r="UG134" s="154"/>
      <c r="UH134" s="154"/>
      <c r="UI134" s="154"/>
      <c r="UJ134" s="154"/>
      <c r="UK134" s="154"/>
      <c r="UL134" s="154"/>
      <c r="UM134" s="154"/>
      <c r="UN134" s="154"/>
      <c r="UO134" s="154"/>
      <c r="UP134" s="154"/>
      <c r="UQ134" s="154"/>
      <c r="UR134" s="154"/>
      <c r="US134" s="154"/>
      <c r="UT134" s="154"/>
      <c r="UU134" s="154"/>
      <c r="UV134" s="154"/>
      <c r="UW134" s="154"/>
      <c r="UX134" s="154"/>
      <c r="UY134" s="154"/>
      <c r="UZ134" s="154"/>
      <c r="VA134" s="154"/>
      <c r="VB134" s="154"/>
      <c r="VC134" s="154"/>
      <c r="VD134" s="154"/>
      <c r="VE134" s="154"/>
      <c r="VF134" s="154"/>
      <c r="VG134" s="154"/>
      <c r="VH134" s="154"/>
      <c r="VI134" s="154"/>
      <c r="VJ134" s="154"/>
      <c r="VK134" s="154"/>
      <c r="VL134" s="154"/>
      <c r="VM134" s="154"/>
      <c r="VN134" s="154"/>
      <c r="VO134" s="154"/>
      <c r="VP134" s="154"/>
      <c r="VQ134" s="154"/>
      <c r="VR134" s="154"/>
      <c r="VS134" s="154"/>
      <c r="VT134" s="154"/>
      <c r="VU134" s="154"/>
      <c r="VV134" s="154"/>
      <c r="VW134" s="154"/>
      <c r="VX134" s="154"/>
      <c r="VY134" s="154"/>
      <c r="VZ134" s="154"/>
      <c r="WA134" s="154"/>
      <c r="WB134" s="154"/>
      <c r="WC134" s="154"/>
      <c r="WD134" s="154"/>
      <c r="WE134" s="154"/>
      <c r="WF134" s="154"/>
      <c r="WG134" s="154"/>
      <c r="WH134" s="154"/>
      <c r="WI134" s="154"/>
      <c r="WJ134" s="154"/>
      <c r="WK134" s="154"/>
      <c r="WL134" s="154"/>
      <c r="WM134" s="154"/>
      <c r="WN134" s="154"/>
      <c r="WO134" s="154"/>
      <c r="WP134" s="154"/>
      <c r="WQ134" s="154"/>
      <c r="WR134" s="154"/>
      <c r="WS134" s="154"/>
      <c r="WT134" s="154"/>
      <c r="WU134" s="154"/>
      <c r="WV134" s="154"/>
      <c r="WW134" s="154"/>
      <c r="WX134" s="154"/>
      <c r="WY134" s="154"/>
      <c r="WZ134" s="154"/>
      <c r="XA134" s="154"/>
      <c r="XB134" s="154"/>
      <c r="XC134" s="154"/>
      <c r="XD134" s="154"/>
      <c r="XE134" s="154"/>
      <c r="XF134" s="154"/>
      <c r="XG134" s="154"/>
      <c r="XH134" s="154"/>
      <c r="XI134" s="154"/>
      <c r="XJ134" s="154"/>
      <c r="XK134" s="154"/>
      <c r="XL134" s="154"/>
      <c r="XM134" s="154"/>
      <c r="XN134" s="154"/>
      <c r="XO134" s="154"/>
      <c r="XP134" s="154"/>
      <c r="XQ134" s="154"/>
      <c r="XR134" s="154"/>
      <c r="XS134" s="154"/>
      <c r="XT134" s="154"/>
      <c r="XU134" s="154"/>
      <c r="XV134" s="154"/>
      <c r="XW134" s="154"/>
      <c r="XX134" s="154"/>
      <c r="XY134" s="154"/>
      <c r="XZ134" s="154"/>
      <c r="YA134" s="154"/>
      <c r="YB134" s="154"/>
      <c r="YC134" s="154"/>
      <c r="YD134" s="154"/>
      <c r="YE134" s="154"/>
      <c r="YF134" s="154"/>
      <c r="YG134" s="154"/>
      <c r="YH134" s="154"/>
      <c r="YI134" s="154"/>
      <c r="YJ134" s="154"/>
      <c r="YK134" s="154"/>
      <c r="YL134" s="154"/>
      <c r="YM134" s="154"/>
      <c r="YN134" s="154"/>
      <c r="YO134" s="154"/>
      <c r="YP134" s="154"/>
      <c r="YQ134" s="154"/>
      <c r="YR134" s="154"/>
      <c r="YS134" s="154"/>
      <c r="YT134" s="154"/>
      <c r="YU134" s="154"/>
      <c r="YV134" s="154"/>
      <c r="YW134" s="154"/>
      <c r="YX134" s="154"/>
      <c r="YY134" s="154"/>
      <c r="YZ134" s="154"/>
      <c r="ZA134" s="154"/>
      <c r="ZB134" s="154"/>
      <c r="ZC134" s="154"/>
      <c r="ZD134" s="154"/>
      <c r="ZE134" s="154"/>
      <c r="ZF134" s="154"/>
      <c r="ZG134" s="154"/>
      <c r="ZH134" s="154"/>
      <c r="ZI134" s="154"/>
      <c r="ZJ134" s="154"/>
      <c r="ZK134" s="154"/>
      <c r="ZL134" s="154"/>
      <c r="ZM134" s="154"/>
      <c r="ZN134" s="154"/>
      <c r="ZO134" s="154"/>
      <c r="ZP134" s="154"/>
      <c r="ZQ134" s="154"/>
      <c r="ZR134" s="154"/>
      <c r="ZS134" s="154"/>
      <c r="ZT134" s="154"/>
      <c r="ZU134" s="154"/>
      <c r="ZV134" s="154"/>
      <c r="ZW134" s="154"/>
      <c r="ZX134" s="154"/>
      <c r="ZY134" s="154"/>
      <c r="ZZ134" s="154"/>
      <c r="AAA134" s="154"/>
      <c r="AAB134" s="154"/>
      <c r="AAC134" s="154"/>
      <c r="AAD134" s="154"/>
      <c r="AAE134" s="154"/>
      <c r="AAF134" s="154"/>
      <c r="AAG134" s="154"/>
      <c r="AAH134" s="154"/>
      <c r="AAI134" s="154"/>
      <c r="AAJ134" s="154"/>
      <c r="AAK134" s="154"/>
      <c r="AAL134" s="154"/>
      <c r="AAM134" s="154"/>
      <c r="AAN134" s="154"/>
      <c r="AAO134" s="154"/>
      <c r="AAP134" s="154"/>
      <c r="AAQ134" s="154"/>
      <c r="AAR134" s="154"/>
      <c r="AAS134" s="154"/>
      <c r="AAT134" s="154"/>
      <c r="AAU134" s="154"/>
      <c r="AAV134" s="154"/>
      <c r="AAW134" s="154"/>
      <c r="AAX134" s="154"/>
      <c r="AAY134" s="154"/>
      <c r="AAZ134" s="154"/>
      <c r="ABA134" s="154"/>
      <c r="ABB134" s="154"/>
      <c r="ABC134" s="154"/>
      <c r="ABD134" s="154"/>
      <c r="ABE134" s="154"/>
      <c r="ABF134" s="154"/>
      <c r="ABG134" s="154"/>
      <c r="ABH134" s="154"/>
      <c r="ABI134" s="154"/>
      <c r="ABJ134" s="154"/>
      <c r="ABK134" s="154"/>
      <c r="ABL134" s="154"/>
      <c r="ABM134" s="154"/>
      <c r="ABN134" s="154"/>
      <c r="ABO134" s="154"/>
      <c r="ABP134" s="154"/>
      <c r="ABQ134" s="154"/>
      <c r="ABR134" s="154"/>
      <c r="ABS134" s="154"/>
      <c r="ABT134" s="154"/>
      <c r="ABU134" s="154"/>
      <c r="ABV134" s="154"/>
      <c r="ABW134" s="154"/>
      <c r="ABX134" s="154"/>
      <c r="ABY134" s="154"/>
      <c r="ABZ134" s="154"/>
      <c r="ACA134" s="154"/>
      <c r="ACB134" s="154"/>
      <c r="ACC134" s="154"/>
      <c r="ACD134" s="154"/>
      <c r="ACE134" s="154"/>
      <c r="ACF134" s="154"/>
      <c r="ACG134" s="154"/>
      <c r="ACH134" s="154"/>
      <c r="ACI134" s="154"/>
      <c r="ACJ134" s="154"/>
      <c r="ACK134" s="154"/>
      <c r="ACL134" s="154"/>
      <c r="ACM134" s="154"/>
      <c r="ACN134" s="154"/>
      <c r="ACO134" s="154"/>
      <c r="ACP134" s="154"/>
      <c r="ACQ134" s="154"/>
      <c r="ACR134" s="154"/>
      <c r="ACS134" s="154"/>
      <c r="ACT134" s="154"/>
      <c r="ACU134" s="154"/>
      <c r="ACV134" s="154"/>
      <c r="ACW134" s="154"/>
      <c r="ACX134" s="154"/>
      <c r="ACY134" s="154"/>
      <c r="ACZ134" s="154"/>
      <c r="ADA134" s="154"/>
      <c r="ADB134" s="154"/>
      <c r="ADC134" s="154"/>
      <c r="ADD134" s="154"/>
      <c r="ADE134" s="154"/>
      <c r="ADF134" s="154"/>
      <c r="ADG134" s="154"/>
      <c r="ADH134" s="154"/>
      <c r="ADI134" s="154"/>
      <c r="ADJ134" s="154"/>
      <c r="ADK134" s="154"/>
      <c r="ADL134" s="154"/>
      <c r="ADM134" s="154"/>
      <c r="ADN134" s="154"/>
      <c r="ADO134" s="154"/>
      <c r="ADP134" s="154"/>
      <c r="ADQ134" s="154"/>
      <c r="ADR134" s="154"/>
      <c r="ADS134" s="154"/>
      <c r="ADT134" s="154"/>
      <c r="ADU134" s="154"/>
      <c r="ADV134" s="154"/>
      <c r="ADW134" s="154"/>
      <c r="ADX134" s="154"/>
      <c r="ADY134" s="154"/>
      <c r="ADZ134" s="154"/>
      <c r="AEA134" s="154"/>
      <c r="AEB134" s="154"/>
      <c r="AEC134" s="154"/>
      <c r="AED134" s="154"/>
      <c r="AEE134" s="154"/>
      <c r="AEF134" s="154"/>
      <c r="AEG134" s="154"/>
      <c r="AEH134" s="154"/>
      <c r="AEI134" s="154"/>
      <c r="AEJ134" s="154"/>
      <c r="AEK134" s="154"/>
      <c r="AEL134" s="154"/>
      <c r="AEM134" s="154"/>
      <c r="AEN134" s="154"/>
      <c r="AEO134" s="154"/>
      <c r="AEP134" s="154"/>
      <c r="AEQ134" s="154"/>
      <c r="AER134" s="154"/>
      <c r="AES134" s="154"/>
      <c r="AET134" s="154"/>
      <c r="AEU134" s="154"/>
      <c r="AEV134" s="154"/>
      <c r="AEW134" s="154"/>
      <c r="AEX134" s="154"/>
      <c r="AEY134" s="154"/>
      <c r="AEZ134" s="154"/>
      <c r="AFA134" s="154"/>
      <c r="AFB134" s="154"/>
      <c r="AFC134" s="154"/>
      <c r="AFD134" s="154"/>
      <c r="AFE134" s="154"/>
      <c r="AFF134" s="154"/>
      <c r="AFG134" s="154"/>
      <c r="AFH134" s="154"/>
      <c r="AFI134" s="154"/>
      <c r="AFJ134" s="154"/>
      <c r="AFK134" s="154"/>
      <c r="AFL134" s="154"/>
      <c r="AFM134" s="154"/>
      <c r="AFN134" s="154"/>
      <c r="AFO134" s="154"/>
      <c r="AFP134" s="154"/>
      <c r="AFQ134" s="154"/>
      <c r="AFR134" s="154"/>
      <c r="AFS134" s="154"/>
      <c r="AFT134" s="154"/>
      <c r="AFU134" s="154"/>
      <c r="AFV134" s="154"/>
      <c r="AFW134" s="154"/>
      <c r="AFX134" s="154"/>
      <c r="AFY134" s="154"/>
      <c r="AFZ134" s="154"/>
      <c r="AGA134" s="154"/>
      <c r="AGB134" s="154"/>
      <c r="AGC134" s="154"/>
      <c r="AGD134" s="154"/>
      <c r="AGE134" s="154"/>
      <c r="AGF134" s="154"/>
      <c r="AGG134" s="154"/>
      <c r="AGH134" s="154"/>
      <c r="AGI134" s="154"/>
      <c r="AGJ134" s="154"/>
      <c r="AGK134" s="154"/>
      <c r="AGL134" s="154"/>
      <c r="AGM134" s="154"/>
      <c r="AGN134" s="154"/>
      <c r="AGO134" s="154"/>
      <c r="AGP134" s="154"/>
      <c r="AGQ134" s="154"/>
      <c r="AGR134" s="154"/>
      <c r="AGS134" s="154"/>
      <c r="AGT134" s="154"/>
      <c r="AGU134" s="154"/>
      <c r="AGV134" s="154"/>
      <c r="AGW134" s="154"/>
      <c r="AGX134" s="154"/>
      <c r="AGY134" s="154"/>
      <c r="AGZ134" s="154"/>
      <c r="AHA134" s="154"/>
      <c r="AHB134" s="154"/>
      <c r="AHC134" s="154"/>
      <c r="AHD134" s="154"/>
      <c r="AHE134" s="154"/>
      <c r="AHF134" s="154"/>
      <c r="AHG134" s="154"/>
      <c r="AHH134" s="154"/>
      <c r="AHI134" s="154"/>
      <c r="AHJ134" s="154"/>
      <c r="AHK134" s="154"/>
      <c r="AHL134" s="154"/>
      <c r="AHM134" s="154"/>
      <c r="AHN134" s="154"/>
      <c r="AHO134" s="154"/>
      <c r="AHP134" s="154"/>
      <c r="AHQ134" s="154"/>
      <c r="AHR134" s="154"/>
      <c r="AHS134" s="154"/>
      <c r="AHT134" s="154"/>
      <c r="AHU134" s="154"/>
      <c r="AHV134" s="154"/>
      <c r="AHW134" s="154"/>
      <c r="AHX134" s="154"/>
      <c r="AHY134" s="154"/>
      <c r="AHZ134" s="154"/>
      <c r="AIA134" s="154"/>
      <c r="AIB134" s="154"/>
      <c r="AIC134" s="154"/>
      <c r="AID134" s="154"/>
      <c r="AIE134" s="154"/>
      <c r="AIF134" s="154"/>
      <c r="AIG134" s="154"/>
      <c r="AIH134" s="154"/>
      <c r="AII134" s="154"/>
      <c r="AIJ134" s="154"/>
      <c r="AIK134" s="154"/>
      <c r="AIL134" s="154"/>
      <c r="AIM134" s="154"/>
      <c r="AIN134" s="154"/>
      <c r="AIO134" s="154"/>
      <c r="AIP134" s="154"/>
      <c r="AIQ134" s="154"/>
      <c r="AIR134" s="154"/>
      <c r="AIS134" s="154"/>
      <c r="AIT134" s="154"/>
      <c r="AIU134" s="154"/>
      <c r="AIV134" s="154"/>
      <c r="AIW134" s="154"/>
      <c r="AIX134" s="154"/>
      <c r="AIY134" s="154"/>
      <c r="AIZ134" s="154"/>
      <c r="AJA134" s="154"/>
      <c r="AJB134" s="154"/>
      <c r="AJC134" s="154"/>
      <c r="AJD134" s="154"/>
      <c r="AJE134" s="154"/>
      <c r="AJF134" s="154"/>
      <c r="AJG134" s="154"/>
      <c r="AJH134" s="154"/>
      <c r="AJI134" s="154"/>
      <c r="AJJ134" s="154"/>
      <c r="AJK134" s="154"/>
      <c r="AJL134" s="154"/>
      <c r="AJM134" s="154"/>
      <c r="AJN134" s="154"/>
      <c r="AJO134" s="154"/>
      <c r="AJP134" s="154"/>
      <c r="AJQ134" s="154"/>
      <c r="AJR134" s="154"/>
      <c r="AJS134" s="154"/>
      <c r="AJT134" s="154"/>
      <c r="AJU134" s="154"/>
      <c r="AJV134" s="154"/>
      <c r="AJW134" s="154"/>
      <c r="AJX134" s="154"/>
      <c r="AJY134" s="154"/>
      <c r="AJZ134" s="154"/>
      <c r="AKA134" s="154"/>
      <c r="AKB134" s="154"/>
      <c r="AKC134" s="154"/>
      <c r="AKD134" s="154"/>
      <c r="AKE134" s="154"/>
      <c r="AKF134" s="154"/>
      <c r="AKG134" s="154"/>
      <c r="AKH134" s="154"/>
      <c r="AKI134" s="154"/>
      <c r="AKJ134" s="154"/>
      <c r="AKK134" s="154"/>
      <c r="AKL134" s="154"/>
      <c r="AKM134" s="154"/>
      <c r="AKN134" s="154"/>
      <c r="AKO134" s="154"/>
      <c r="AKP134" s="154"/>
      <c r="AKQ134" s="154"/>
      <c r="AKR134" s="154"/>
      <c r="AKS134" s="154"/>
      <c r="AKT134" s="154"/>
      <c r="AKU134" s="154"/>
      <c r="AKV134" s="154"/>
      <c r="AKW134" s="154"/>
      <c r="AKX134" s="154"/>
      <c r="AKY134" s="154"/>
      <c r="AKZ134" s="154"/>
      <c r="ALA134" s="154"/>
      <c r="ALB134" s="154"/>
      <c r="ALC134" s="154"/>
      <c r="ALD134" s="154"/>
      <c r="ALE134" s="154"/>
      <c r="ALF134" s="154"/>
      <c r="ALG134" s="154"/>
      <c r="ALH134" s="154"/>
      <c r="ALI134" s="154"/>
      <c r="ALJ134" s="154"/>
      <c r="ALK134" s="154"/>
      <c r="ALL134" s="154"/>
      <c r="ALM134" s="154"/>
      <c r="ALN134" s="154"/>
      <c r="ALO134" s="154"/>
      <c r="ALP134" s="154"/>
      <c r="ALQ134" s="154"/>
      <c r="ALR134" s="154"/>
      <c r="ALS134" s="154"/>
      <c r="ALT134" s="154"/>
      <c r="ALU134" s="154"/>
      <c r="ALV134" s="154"/>
      <c r="ALW134" s="154"/>
      <c r="ALX134" s="154"/>
      <c r="ALY134" s="154"/>
      <c r="ALZ134" s="154"/>
      <c r="AMA134" s="154"/>
      <c r="AMB134" s="154"/>
      <c r="AMC134" s="154"/>
      <c r="AMD134" s="154"/>
      <c r="AME134" s="154"/>
      <c r="AMF134" s="154"/>
      <c r="AMG134" s="154"/>
      <c r="AMH134" s="154"/>
      <c r="AMI134" s="154"/>
    </row>
    <row r="135" spans="1:1023" ht="12.75" hidden="1" customHeight="1" x14ac:dyDescent="0.2">
      <c r="A135" s="200">
        <v>3</v>
      </c>
      <c r="B135" s="312" t="s">
        <v>192</v>
      </c>
      <c r="C135" s="312"/>
      <c r="D135" s="312"/>
      <c r="E135" s="312"/>
      <c r="F135" s="312"/>
      <c r="G135" s="312"/>
      <c r="H135" s="312"/>
      <c r="I135" s="312"/>
      <c r="J135" s="312"/>
      <c r="K135" s="312"/>
      <c r="L135" s="312"/>
      <c r="M135" s="312"/>
      <c r="N135" s="312"/>
      <c r="O135" s="312"/>
      <c r="P135" s="312"/>
      <c r="Q135" s="312"/>
      <c r="R135" s="312"/>
      <c r="S135" s="312"/>
      <c r="T135" s="312"/>
      <c r="U135" s="312"/>
      <c r="V135" s="312"/>
      <c r="W135" s="312"/>
      <c r="X135" s="312"/>
      <c r="Y135" s="312"/>
      <c r="Z135" s="312"/>
      <c r="AA135" s="312"/>
      <c r="AB135" s="312"/>
      <c r="AC135" s="312"/>
      <c r="AD135" s="201"/>
      <c r="AE135" s="202"/>
      <c r="AF135" s="202"/>
      <c r="AG135" s="202"/>
      <c r="AH135" s="190"/>
      <c r="AI135" s="201"/>
      <c r="AJ135" s="202"/>
      <c r="AK135" s="202"/>
      <c r="AL135" s="202"/>
      <c r="AM135" s="191"/>
      <c r="AN135" s="201"/>
      <c r="AO135" s="202"/>
      <c r="AP135" s="202"/>
      <c r="AQ135" s="202"/>
      <c r="AR135" s="190"/>
      <c r="AS135" s="201"/>
      <c r="AT135" s="202"/>
      <c r="AU135" s="202"/>
      <c r="AV135" s="202"/>
      <c r="AW135" s="190"/>
      <c r="AX135" s="201"/>
      <c r="AY135" s="202"/>
      <c r="AZ135" s="202"/>
      <c r="BA135" s="202"/>
      <c r="BB135" s="190"/>
      <c r="BC135" s="201"/>
      <c r="BD135" s="202"/>
      <c r="BE135" s="202"/>
      <c r="BF135" s="202"/>
      <c r="BG135" s="190"/>
      <c r="BH135" s="201"/>
      <c r="BI135" s="202"/>
      <c r="BJ135" s="202"/>
      <c r="BK135" s="202"/>
      <c r="BL135" s="190"/>
      <c r="BM135" s="201"/>
      <c r="BN135" s="202"/>
      <c r="BO135" s="202"/>
      <c r="BP135" s="202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/>
      <c r="CN135" s="154"/>
      <c r="CO135" s="154"/>
      <c r="CP135" s="154"/>
      <c r="CQ135" s="154"/>
      <c r="CR135" s="154"/>
      <c r="CS135" s="154"/>
      <c r="CT135" s="154"/>
      <c r="CU135" s="154"/>
      <c r="CV135" s="154"/>
      <c r="CW135" s="154"/>
      <c r="CX135" s="154"/>
      <c r="CY135" s="154"/>
      <c r="CZ135" s="154"/>
      <c r="DA135" s="154"/>
      <c r="DB135" s="154"/>
      <c r="DC135" s="154"/>
      <c r="DD135" s="154"/>
      <c r="DE135" s="154"/>
      <c r="DF135" s="154"/>
      <c r="DG135" s="154"/>
      <c r="DH135" s="154"/>
      <c r="DI135" s="154"/>
      <c r="DJ135" s="154"/>
      <c r="DK135" s="154"/>
      <c r="DL135" s="154"/>
      <c r="DM135" s="154"/>
      <c r="DN135" s="154"/>
      <c r="DO135" s="154"/>
      <c r="DP135" s="154"/>
      <c r="DQ135" s="154"/>
      <c r="DR135" s="154"/>
      <c r="DS135" s="154"/>
      <c r="DT135" s="154"/>
      <c r="DU135" s="154"/>
      <c r="DV135" s="154"/>
      <c r="DW135" s="154"/>
      <c r="DX135" s="154"/>
      <c r="DY135" s="154"/>
      <c r="DZ135" s="154"/>
      <c r="EA135" s="154"/>
      <c r="EB135" s="154"/>
      <c r="EC135" s="154"/>
      <c r="ED135" s="154"/>
      <c r="EE135" s="154"/>
      <c r="EF135" s="154"/>
      <c r="EG135" s="154"/>
      <c r="EH135" s="154"/>
      <c r="EI135" s="154"/>
      <c r="EJ135" s="154"/>
      <c r="EK135" s="154"/>
      <c r="EL135" s="154"/>
      <c r="EM135" s="154"/>
      <c r="EN135" s="154"/>
      <c r="EO135" s="154"/>
      <c r="EP135" s="154"/>
      <c r="EQ135" s="154"/>
      <c r="ER135" s="154"/>
      <c r="ES135" s="154"/>
      <c r="ET135" s="154"/>
      <c r="EU135" s="154"/>
      <c r="EV135" s="154"/>
      <c r="EW135" s="154"/>
      <c r="EX135" s="154"/>
      <c r="EY135" s="154"/>
      <c r="EZ135" s="154"/>
      <c r="FA135" s="154"/>
      <c r="FB135" s="154"/>
      <c r="FC135" s="154"/>
      <c r="FD135" s="154"/>
      <c r="FE135" s="154"/>
      <c r="FF135" s="154"/>
      <c r="FG135" s="154"/>
      <c r="FH135" s="154"/>
      <c r="FI135" s="154"/>
      <c r="FJ135" s="154"/>
      <c r="FK135" s="154"/>
      <c r="FL135" s="154"/>
      <c r="FM135" s="154"/>
      <c r="FN135" s="154"/>
      <c r="FO135" s="154"/>
      <c r="FP135" s="154"/>
      <c r="FQ135" s="154"/>
      <c r="FR135" s="154"/>
      <c r="FS135" s="154"/>
      <c r="FT135" s="154"/>
      <c r="FU135" s="154"/>
      <c r="FV135" s="154"/>
      <c r="FW135" s="154"/>
      <c r="FX135" s="154"/>
      <c r="FY135" s="154"/>
      <c r="FZ135" s="154"/>
      <c r="GA135" s="154"/>
      <c r="GB135" s="154"/>
      <c r="GC135" s="154"/>
      <c r="GD135" s="154"/>
      <c r="GE135" s="154"/>
      <c r="GF135" s="154"/>
      <c r="GG135" s="154"/>
      <c r="GH135" s="154"/>
      <c r="GI135" s="154"/>
      <c r="GJ135" s="154"/>
      <c r="GK135" s="154"/>
      <c r="GL135" s="154"/>
      <c r="GM135" s="154"/>
      <c r="GN135" s="154"/>
      <c r="GO135" s="154"/>
      <c r="GP135" s="154"/>
      <c r="GQ135" s="154"/>
      <c r="GR135" s="154"/>
      <c r="GS135" s="154"/>
      <c r="GT135" s="154"/>
      <c r="GU135" s="154"/>
      <c r="GV135" s="154"/>
      <c r="GW135" s="154"/>
      <c r="GX135" s="154"/>
      <c r="GY135" s="154"/>
      <c r="GZ135" s="154"/>
      <c r="HA135" s="154"/>
      <c r="HB135" s="154"/>
      <c r="HC135" s="154"/>
      <c r="HD135" s="154"/>
      <c r="HE135" s="154"/>
      <c r="HF135" s="154"/>
      <c r="HG135" s="154"/>
      <c r="HH135" s="154"/>
      <c r="HI135" s="154"/>
      <c r="HJ135" s="154"/>
      <c r="HK135" s="154"/>
      <c r="HL135" s="154"/>
      <c r="HM135" s="154"/>
      <c r="HN135" s="154"/>
      <c r="HO135" s="154"/>
      <c r="HP135" s="154"/>
      <c r="HQ135" s="154"/>
      <c r="HR135" s="154"/>
      <c r="HS135" s="154"/>
      <c r="HT135" s="154"/>
      <c r="HU135" s="154"/>
      <c r="HV135" s="154"/>
      <c r="HW135" s="154"/>
      <c r="HX135" s="154"/>
      <c r="HY135" s="154"/>
      <c r="HZ135" s="154"/>
      <c r="IA135" s="154"/>
      <c r="IB135" s="154"/>
      <c r="IC135" s="154"/>
      <c r="ID135" s="154"/>
      <c r="IE135" s="154"/>
      <c r="IF135" s="154"/>
      <c r="IG135" s="154"/>
      <c r="IH135" s="154"/>
      <c r="II135" s="154"/>
      <c r="IJ135" s="154"/>
      <c r="IK135" s="154"/>
      <c r="IL135" s="154"/>
      <c r="IM135" s="154"/>
      <c r="IN135" s="154"/>
      <c r="IO135" s="154"/>
      <c r="IP135" s="154"/>
      <c r="IQ135" s="154"/>
      <c r="IR135" s="154"/>
      <c r="IS135" s="154"/>
      <c r="IT135" s="154"/>
      <c r="IU135" s="154"/>
      <c r="IV135" s="154"/>
      <c r="IW135" s="154"/>
      <c r="IX135" s="154"/>
      <c r="IY135" s="154"/>
      <c r="IZ135" s="154"/>
      <c r="JA135" s="154"/>
      <c r="JB135" s="154"/>
      <c r="JC135" s="154"/>
      <c r="JD135" s="154"/>
      <c r="JE135" s="154"/>
      <c r="JF135" s="154"/>
      <c r="JG135" s="154"/>
      <c r="JH135" s="154"/>
      <c r="JI135" s="154"/>
      <c r="JJ135" s="154"/>
      <c r="JK135" s="154"/>
      <c r="JL135" s="154"/>
      <c r="JM135" s="154"/>
      <c r="JN135" s="154"/>
      <c r="JO135" s="154"/>
      <c r="JP135" s="154"/>
      <c r="JQ135" s="154"/>
      <c r="JR135" s="154"/>
      <c r="JS135" s="154"/>
      <c r="JT135" s="154"/>
      <c r="JU135" s="154"/>
      <c r="JV135" s="154"/>
      <c r="JW135" s="154"/>
      <c r="JX135" s="154"/>
      <c r="JY135" s="154"/>
      <c r="JZ135" s="154"/>
      <c r="KA135" s="154"/>
      <c r="KB135" s="154"/>
      <c r="KC135" s="154"/>
      <c r="KD135" s="154"/>
      <c r="KE135" s="154"/>
      <c r="KF135" s="154"/>
      <c r="KG135" s="154"/>
      <c r="KH135" s="154"/>
      <c r="KI135" s="154"/>
      <c r="KJ135" s="154"/>
      <c r="KK135" s="154"/>
      <c r="KL135" s="154"/>
      <c r="KM135" s="154"/>
      <c r="KN135" s="154"/>
      <c r="KO135" s="154"/>
      <c r="KP135" s="154"/>
      <c r="KQ135" s="154"/>
      <c r="KR135" s="154"/>
      <c r="KS135" s="154"/>
      <c r="KT135" s="154"/>
      <c r="KU135" s="154"/>
      <c r="KV135" s="154"/>
      <c r="KW135" s="154"/>
      <c r="KX135" s="154"/>
      <c r="KY135" s="154"/>
      <c r="KZ135" s="154"/>
      <c r="LA135" s="154"/>
      <c r="LB135" s="154"/>
      <c r="LC135" s="154"/>
      <c r="LD135" s="154"/>
      <c r="LE135" s="154"/>
      <c r="LF135" s="154"/>
      <c r="LG135" s="154"/>
      <c r="LH135" s="154"/>
      <c r="LI135" s="154"/>
      <c r="LJ135" s="154"/>
      <c r="LK135" s="154"/>
      <c r="LL135" s="154"/>
      <c r="LM135" s="154"/>
      <c r="LN135" s="154"/>
      <c r="LO135" s="154"/>
      <c r="LP135" s="154"/>
      <c r="LQ135" s="154"/>
      <c r="LR135" s="154"/>
      <c r="LS135" s="154"/>
      <c r="LT135" s="154"/>
      <c r="LU135" s="154"/>
      <c r="LV135" s="154"/>
      <c r="LW135" s="154"/>
      <c r="LX135" s="154"/>
      <c r="LY135" s="154"/>
      <c r="LZ135" s="154"/>
      <c r="MA135" s="154"/>
      <c r="MB135" s="154"/>
      <c r="MC135" s="154"/>
      <c r="MD135" s="154"/>
      <c r="ME135" s="154"/>
      <c r="MF135" s="154"/>
      <c r="MG135" s="154"/>
      <c r="MH135" s="154"/>
      <c r="MI135" s="154"/>
      <c r="MJ135" s="154"/>
      <c r="MK135" s="154"/>
      <c r="ML135" s="154"/>
      <c r="MM135" s="154"/>
      <c r="MN135" s="154"/>
      <c r="MO135" s="154"/>
      <c r="MP135" s="154"/>
      <c r="MQ135" s="154"/>
      <c r="MR135" s="154"/>
      <c r="MS135" s="154"/>
      <c r="MT135" s="154"/>
      <c r="MU135" s="154"/>
      <c r="MV135" s="154"/>
      <c r="MW135" s="154"/>
      <c r="MX135" s="154"/>
      <c r="MY135" s="154"/>
      <c r="MZ135" s="154"/>
      <c r="NA135" s="154"/>
      <c r="NB135" s="154"/>
      <c r="NC135" s="154"/>
      <c r="ND135" s="154"/>
      <c r="NE135" s="154"/>
      <c r="NF135" s="154"/>
      <c r="NG135" s="154"/>
      <c r="NH135" s="154"/>
      <c r="NI135" s="154"/>
      <c r="NJ135" s="154"/>
      <c r="NK135" s="154"/>
      <c r="NL135" s="154"/>
      <c r="NM135" s="154"/>
      <c r="NN135" s="154"/>
      <c r="NO135" s="154"/>
      <c r="NP135" s="154"/>
      <c r="NQ135" s="154"/>
      <c r="NR135" s="154"/>
      <c r="NS135" s="154"/>
      <c r="NT135" s="154"/>
      <c r="NU135" s="154"/>
      <c r="NV135" s="154"/>
      <c r="NW135" s="154"/>
      <c r="NX135" s="154"/>
      <c r="NY135" s="154"/>
      <c r="NZ135" s="154"/>
      <c r="OA135" s="154"/>
      <c r="OB135" s="154"/>
      <c r="OC135" s="154"/>
      <c r="OD135" s="154"/>
      <c r="OE135" s="154"/>
      <c r="OF135" s="154"/>
      <c r="OG135" s="154"/>
      <c r="OH135" s="154"/>
      <c r="OI135" s="154"/>
      <c r="OJ135" s="154"/>
      <c r="OK135" s="154"/>
      <c r="OL135" s="154"/>
      <c r="OM135" s="154"/>
      <c r="ON135" s="154"/>
      <c r="OO135" s="154"/>
      <c r="OP135" s="154"/>
      <c r="OQ135" s="154"/>
      <c r="OR135" s="154"/>
      <c r="OS135" s="154"/>
      <c r="OT135" s="154"/>
      <c r="OU135" s="154"/>
      <c r="OV135" s="154"/>
      <c r="OW135" s="154"/>
      <c r="OX135" s="154"/>
      <c r="OY135" s="154"/>
      <c r="OZ135" s="154"/>
      <c r="PA135" s="154"/>
      <c r="PB135" s="154"/>
      <c r="PC135" s="154"/>
      <c r="PD135" s="154"/>
      <c r="PE135" s="154"/>
      <c r="PF135" s="154"/>
      <c r="PG135" s="154"/>
      <c r="PH135" s="154"/>
      <c r="PI135" s="154"/>
      <c r="PJ135" s="154"/>
      <c r="PK135" s="154"/>
      <c r="PL135" s="154"/>
      <c r="PM135" s="154"/>
      <c r="PN135" s="154"/>
      <c r="PO135" s="154"/>
      <c r="PP135" s="154"/>
      <c r="PQ135" s="154"/>
      <c r="PR135" s="154"/>
      <c r="PS135" s="154"/>
      <c r="PT135" s="154"/>
      <c r="PU135" s="154"/>
      <c r="PV135" s="154"/>
      <c r="PW135" s="154"/>
      <c r="PX135" s="154"/>
      <c r="PY135" s="154"/>
      <c r="PZ135" s="154"/>
      <c r="QA135" s="154"/>
      <c r="QB135" s="154"/>
      <c r="QC135" s="154"/>
      <c r="QD135" s="154"/>
      <c r="QE135" s="154"/>
      <c r="QF135" s="154"/>
      <c r="QG135" s="154"/>
      <c r="QH135" s="154"/>
      <c r="QI135" s="154"/>
      <c r="QJ135" s="154"/>
      <c r="QK135" s="154"/>
      <c r="QL135" s="154"/>
      <c r="QM135" s="154"/>
      <c r="QN135" s="154"/>
      <c r="QO135" s="154"/>
      <c r="QP135" s="154"/>
      <c r="QQ135" s="154"/>
      <c r="QR135" s="154"/>
      <c r="QS135" s="154"/>
      <c r="QT135" s="154"/>
      <c r="QU135" s="154"/>
      <c r="QV135" s="154"/>
      <c r="QW135" s="154"/>
      <c r="QX135" s="154"/>
      <c r="QY135" s="154"/>
      <c r="QZ135" s="154"/>
      <c r="RA135" s="154"/>
      <c r="RB135" s="154"/>
      <c r="RC135" s="154"/>
      <c r="RD135" s="154"/>
      <c r="RE135" s="154"/>
      <c r="RF135" s="154"/>
      <c r="RG135" s="154"/>
      <c r="RH135" s="154"/>
      <c r="RI135" s="154"/>
      <c r="RJ135" s="154"/>
      <c r="RK135" s="154"/>
      <c r="RL135" s="154"/>
      <c r="RM135" s="154"/>
      <c r="RN135" s="154"/>
      <c r="RO135" s="154"/>
      <c r="RP135" s="154"/>
      <c r="RQ135" s="154"/>
      <c r="RR135" s="154"/>
      <c r="RS135" s="154"/>
      <c r="RT135" s="154"/>
      <c r="RU135" s="154"/>
      <c r="RV135" s="154"/>
      <c r="RW135" s="154"/>
      <c r="RX135" s="154"/>
      <c r="RY135" s="154"/>
      <c r="RZ135" s="154"/>
      <c r="SA135" s="154"/>
      <c r="SB135" s="154"/>
      <c r="SC135" s="154"/>
      <c r="SD135" s="154"/>
      <c r="SE135" s="154"/>
      <c r="SF135" s="154"/>
      <c r="SG135" s="154"/>
      <c r="SH135" s="154"/>
      <c r="SI135" s="154"/>
      <c r="SJ135" s="154"/>
      <c r="SK135" s="154"/>
      <c r="SL135" s="154"/>
      <c r="SM135" s="154"/>
      <c r="SN135" s="154"/>
      <c r="SO135" s="154"/>
      <c r="SP135" s="154"/>
      <c r="SQ135" s="154"/>
      <c r="SR135" s="154"/>
      <c r="SS135" s="154"/>
      <c r="ST135" s="154"/>
      <c r="SU135" s="154"/>
      <c r="SV135" s="154"/>
      <c r="SW135" s="154"/>
      <c r="SX135" s="154"/>
      <c r="SY135" s="154"/>
      <c r="SZ135" s="154"/>
      <c r="TA135" s="154"/>
      <c r="TB135" s="154"/>
      <c r="TC135" s="154"/>
      <c r="TD135" s="154"/>
      <c r="TE135" s="154"/>
      <c r="TF135" s="154"/>
      <c r="TG135" s="154"/>
      <c r="TH135" s="154"/>
      <c r="TI135" s="154"/>
      <c r="TJ135" s="154"/>
      <c r="TK135" s="154"/>
      <c r="TL135" s="154"/>
      <c r="TM135" s="154"/>
      <c r="TN135" s="154"/>
      <c r="TO135" s="154"/>
      <c r="TP135" s="154"/>
      <c r="TQ135" s="154"/>
      <c r="TR135" s="154"/>
      <c r="TS135" s="154"/>
      <c r="TT135" s="154"/>
      <c r="TU135" s="154"/>
      <c r="TV135" s="154"/>
      <c r="TW135" s="154"/>
      <c r="TX135" s="154"/>
      <c r="TY135" s="154"/>
      <c r="TZ135" s="154"/>
      <c r="UA135" s="154"/>
      <c r="UB135" s="154"/>
      <c r="UC135" s="154"/>
      <c r="UD135" s="154"/>
      <c r="UE135" s="154"/>
      <c r="UF135" s="154"/>
      <c r="UG135" s="154"/>
      <c r="UH135" s="154"/>
      <c r="UI135" s="154"/>
      <c r="UJ135" s="154"/>
      <c r="UK135" s="154"/>
      <c r="UL135" s="154"/>
      <c r="UM135" s="154"/>
      <c r="UN135" s="154"/>
      <c r="UO135" s="154"/>
      <c r="UP135" s="154"/>
      <c r="UQ135" s="154"/>
      <c r="UR135" s="154"/>
      <c r="US135" s="154"/>
      <c r="UT135" s="154"/>
      <c r="UU135" s="154"/>
      <c r="UV135" s="154"/>
      <c r="UW135" s="154"/>
      <c r="UX135" s="154"/>
      <c r="UY135" s="154"/>
      <c r="UZ135" s="154"/>
      <c r="VA135" s="154"/>
      <c r="VB135" s="154"/>
      <c r="VC135" s="154"/>
      <c r="VD135" s="154"/>
      <c r="VE135" s="154"/>
      <c r="VF135" s="154"/>
      <c r="VG135" s="154"/>
      <c r="VH135" s="154"/>
      <c r="VI135" s="154"/>
      <c r="VJ135" s="154"/>
      <c r="VK135" s="154"/>
      <c r="VL135" s="154"/>
      <c r="VM135" s="154"/>
      <c r="VN135" s="154"/>
      <c r="VO135" s="154"/>
      <c r="VP135" s="154"/>
      <c r="VQ135" s="154"/>
      <c r="VR135" s="154"/>
      <c r="VS135" s="154"/>
      <c r="VT135" s="154"/>
      <c r="VU135" s="154"/>
      <c r="VV135" s="154"/>
      <c r="VW135" s="154"/>
      <c r="VX135" s="154"/>
      <c r="VY135" s="154"/>
      <c r="VZ135" s="154"/>
      <c r="WA135" s="154"/>
      <c r="WB135" s="154"/>
      <c r="WC135" s="154"/>
      <c r="WD135" s="154"/>
      <c r="WE135" s="154"/>
      <c r="WF135" s="154"/>
      <c r="WG135" s="154"/>
      <c r="WH135" s="154"/>
      <c r="WI135" s="154"/>
      <c r="WJ135" s="154"/>
      <c r="WK135" s="154"/>
      <c r="WL135" s="154"/>
      <c r="WM135" s="154"/>
      <c r="WN135" s="154"/>
      <c r="WO135" s="154"/>
      <c r="WP135" s="154"/>
      <c r="WQ135" s="154"/>
      <c r="WR135" s="154"/>
      <c r="WS135" s="154"/>
      <c r="WT135" s="154"/>
      <c r="WU135" s="154"/>
      <c r="WV135" s="154"/>
      <c r="WW135" s="154"/>
      <c r="WX135" s="154"/>
      <c r="WY135" s="154"/>
      <c r="WZ135" s="154"/>
      <c r="XA135" s="154"/>
      <c r="XB135" s="154"/>
      <c r="XC135" s="154"/>
      <c r="XD135" s="154"/>
      <c r="XE135" s="154"/>
      <c r="XF135" s="154"/>
      <c r="XG135" s="154"/>
      <c r="XH135" s="154"/>
      <c r="XI135" s="154"/>
      <c r="XJ135" s="154"/>
      <c r="XK135" s="154"/>
      <c r="XL135" s="154"/>
      <c r="XM135" s="154"/>
      <c r="XN135" s="154"/>
      <c r="XO135" s="154"/>
      <c r="XP135" s="154"/>
      <c r="XQ135" s="154"/>
      <c r="XR135" s="154"/>
      <c r="XS135" s="154"/>
      <c r="XT135" s="154"/>
      <c r="XU135" s="154"/>
      <c r="XV135" s="154"/>
      <c r="XW135" s="154"/>
      <c r="XX135" s="154"/>
      <c r="XY135" s="154"/>
      <c r="XZ135" s="154"/>
      <c r="YA135" s="154"/>
      <c r="YB135" s="154"/>
      <c r="YC135" s="154"/>
      <c r="YD135" s="154"/>
      <c r="YE135" s="154"/>
      <c r="YF135" s="154"/>
      <c r="YG135" s="154"/>
      <c r="YH135" s="154"/>
      <c r="YI135" s="154"/>
      <c r="YJ135" s="154"/>
      <c r="YK135" s="154"/>
      <c r="YL135" s="154"/>
      <c r="YM135" s="154"/>
      <c r="YN135" s="154"/>
      <c r="YO135" s="154"/>
      <c r="YP135" s="154"/>
      <c r="YQ135" s="154"/>
      <c r="YR135" s="154"/>
      <c r="YS135" s="154"/>
      <c r="YT135" s="154"/>
      <c r="YU135" s="154"/>
      <c r="YV135" s="154"/>
      <c r="YW135" s="154"/>
      <c r="YX135" s="154"/>
      <c r="YY135" s="154"/>
      <c r="YZ135" s="154"/>
      <c r="ZA135" s="154"/>
      <c r="ZB135" s="154"/>
      <c r="ZC135" s="154"/>
      <c r="ZD135" s="154"/>
      <c r="ZE135" s="154"/>
      <c r="ZF135" s="154"/>
      <c r="ZG135" s="154"/>
      <c r="ZH135" s="154"/>
      <c r="ZI135" s="154"/>
      <c r="ZJ135" s="154"/>
      <c r="ZK135" s="154"/>
      <c r="ZL135" s="154"/>
      <c r="ZM135" s="154"/>
      <c r="ZN135" s="154"/>
      <c r="ZO135" s="154"/>
      <c r="ZP135" s="154"/>
      <c r="ZQ135" s="154"/>
      <c r="ZR135" s="154"/>
      <c r="ZS135" s="154"/>
      <c r="ZT135" s="154"/>
      <c r="ZU135" s="154"/>
      <c r="ZV135" s="154"/>
      <c r="ZW135" s="154"/>
      <c r="ZX135" s="154"/>
      <c r="ZY135" s="154"/>
      <c r="ZZ135" s="154"/>
      <c r="AAA135" s="154"/>
      <c r="AAB135" s="154"/>
      <c r="AAC135" s="154"/>
      <c r="AAD135" s="154"/>
      <c r="AAE135" s="154"/>
      <c r="AAF135" s="154"/>
      <c r="AAG135" s="154"/>
      <c r="AAH135" s="154"/>
      <c r="AAI135" s="154"/>
      <c r="AAJ135" s="154"/>
      <c r="AAK135" s="154"/>
      <c r="AAL135" s="154"/>
      <c r="AAM135" s="154"/>
      <c r="AAN135" s="154"/>
      <c r="AAO135" s="154"/>
      <c r="AAP135" s="154"/>
      <c r="AAQ135" s="154"/>
      <c r="AAR135" s="154"/>
      <c r="AAS135" s="154"/>
      <c r="AAT135" s="154"/>
      <c r="AAU135" s="154"/>
      <c r="AAV135" s="154"/>
      <c r="AAW135" s="154"/>
      <c r="AAX135" s="154"/>
      <c r="AAY135" s="154"/>
      <c r="AAZ135" s="154"/>
      <c r="ABA135" s="154"/>
      <c r="ABB135" s="154"/>
      <c r="ABC135" s="154"/>
      <c r="ABD135" s="154"/>
      <c r="ABE135" s="154"/>
      <c r="ABF135" s="154"/>
      <c r="ABG135" s="154"/>
      <c r="ABH135" s="154"/>
      <c r="ABI135" s="154"/>
      <c r="ABJ135" s="154"/>
      <c r="ABK135" s="154"/>
      <c r="ABL135" s="154"/>
      <c r="ABM135" s="154"/>
      <c r="ABN135" s="154"/>
      <c r="ABO135" s="154"/>
      <c r="ABP135" s="154"/>
      <c r="ABQ135" s="154"/>
      <c r="ABR135" s="154"/>
      <c r="ABS135" s="154"/>
      <c r="ABT135" s="154"/>
      <c r="ABU135" s="154"/>
      <c r="ABV135" s="154"/>
      <c r="ABW135" s="154"/>
      <c r="ABX135" s="154"/>
      <c r="ABY135" s="154"/>
      <c r="ABZ135" s="154"/>
      <c r="ACA135" s="154"/>
      <c r="ACB135" s="154"/>
      <c r="ACC135" s="154"/>
      <c r="ACD135" s="154"/>
      <c r="ACE135" s="154"/>
      <c r="ACF135" s="154"/>
      <c r="ACG135" s="154"/>
      <c r="ACH135" s="154"/>
      <c r="ACI135" s="154"/>
      <c r="ACJ135" s="154"/>
      <c r="ACK135" s="154"/>
      <c r="ACL135" s="154"/>
      <c r="ACM135" s="154"/>
      <c r="ACN135" s="154"/>
      <c r="ACO135" s="154"/>
      <c r="ACP135" s="154"/>
      <c r="ACQ135" s="154"/>
      <c r="ACR135" s="154"/>
      <c r="ACS135" s="154"/>
      <c r="ACT135" s="154"/>
      <c r="ACU135" s="154"/>
      <c r="ACV135" s="154"/>
      <c r="ACW135" s="154"/>
      <c r="ACX135" s="154"/>
      <c r="ACY135" s="154"/>
      <c r="ACZ135" s="154"/>
      <c r="ADA135" s="154"/>
      <c r="ADB135" s="154"/>
      <c r="ADC135" s="154"/>
      <c r="ADD135" s="154"/>
      <c r="ADE135" s="154"/>
      <c r="ADF135" s="154"/>
      <c r="ADG135" s="154"/>
      <c r="ADH135" s="154"/>
      <c r="ADI135" s="154"/>
      <c r="ADJ135" s="154"/>
      <c r="ADK135" s="154"/>
      <c r="ADL135" s="154"/>
      <c r="ADM135" s="154"/>
      <c r="ADN135" s="154"/>
      <c r="ADO135" s="154"/>
      <c r="ADP135" s="154"/>
      <c r="ADQ135" s="154"/>
      <c r="ADR135" s="154"/>
      <c r="ADS135" s="154"/>
      <c r="ADT135" s="154"/>
      <c r="ADU135" s="154"/>
      <c r="ADV135" s="154"/>
      <c r="ADW135" s="154"/>
      <c r="ADX135" s="154"/>
      <c r="ADY135" s="154"/>
      <c r="ADZ135" s="154"/>
      <c r="AEA135" s="154"/>
      <c r="AEB135" s="154"/>
      <c r="AEC135" s="154"/>
      <c r="AED135" s="154"/>
      <c r="AEE135" s="154"/>
      <c r="AEF135" s="154"/>
      <c r="AEG135" s="154"/>
      <c r="AEH135" s="154"/>
      <c r="AEI135" s="154"/>
      <c r="AEJ135" s="154"/>
      <c r="AEK135" s="154"/>
      <c r="AEL135" s="154"/>
      <c r="AEM135" s="154"/>
      <c r="AEN135" s="154"/>
      <c r="AEO135" s="154"/>
      <c r="AEP135" s="154"/>
      <c r="AEQ135" s="154"/>
      <c r="AER135" s="154"/>
      <c r="AES135" s="154"/>
      <c r="AET135" s="154"/>
      <c r="AEU135" s="154"/>
      <c r="AEV135" s="154"/>
      <c r="AEW135" s="154"/>
      <c r="AEX135" s="154"/>
      <c r="AEY135" s="154"/>
      <c r="AEZ135" s="154"/>
      <c r="AFA135" s="154"/>
      <c r="AFB135" s="154"/>
      <c r="AFC135" s="154"/>
      <c r="AFD135" s="154"/>
      <c r="AFE135" s="154"/>
      <c r="AFF135" s="154"/>
      <c r="AFG135" s="154"/>
      <c r="AFH135" s="154"/>
      <c r="AFI135" s="154"/>
      <c r="AFJ135" s="154"/>
      <c r="AFK135" s="154"/>
      <c r="AFL135" s="154"/>
      <c r="AFM135" s="154"/>
      <c r="AFN135" s="154"/>
      <c r="AFO135" s="154"/>
      <c r="AFP135" s="154"/>
      <c r="AFQ135" s="154"/>
      <c r="AFR135" s="154"/>
      <c r="AFS135" s="154"/>
      <c r="AFT135" s="154"/>
      <c r="AFU135" s="154"/>
      <c r="AFV135" s="154"/>
      <c r="AFW135" s="154"/>
      <c r="AFX135" s="154"/>
      <c r="AFY135" s="154"/>
      <c r="AFZ135" s="154"/>
      <c r="AGA135" s="154"/>
      <c r="AGB135" s="154"/>
      <c r="AGC135" s="154"/>
      <c r="AGD135" s="154"/>
      <c r="AGE135" s="154"/>
      <c r="AGF135" s="154"/>
      <c r="AGG135" s="154"/>
      <c r="AGH135" s="154"/>
      <c r="AGI135" s="154"/>
      <c r="AGJ135" s="154"/>
      <c r="AGK135" s="154"/>
      <c r="AGL135" s="154"/>
      <c r="AGM135" s="154"/>
      <c r="AGN135" s="154"/>
      <c r="AGO135" s="154"/>
      <c r="AGP135" s="154"/>
      <c r="AGQ135" s="154"/>
      <c r="AGR135" s="154"/>
      <c r="AGS135" s="154"/>
      <c r="AGT135" s="154"/>
      <c r="AGU135" s="154"/>
      <c r="AGV135" s="154"/>
      <c r="AGW135" s="154"/>
      <c r="AGX135" s="154"/>
      <c r="AGY135" s="154"/>
      <c r="AGZ135" s="154"/>
      <c r="AHA135" s="154"/>
      <c r="AHB135" s="154"/>
      <c r="AHC135" s="154"/>
      <c r="AHD135" s="154"/>
      <c r="AHE135" s="154"/>
      <c r="AHF135" s="154"/>
      <c r="AHG135" s="154"/>
      <c r="AHH135" s="154"/>
      <c r="AHI135" s="154"/>
      <c r="AHJ135" s="154"/>
      <c r="AHK135" s="154"/>
      <c r="AHL135" s="154"/>
      <c r="AHM135" s="154"/>
      <c r="AHN135" s="154"/>
      <c r="AHO135" s="154"/>
      <c r="AHP135" s="154"/>
      <c r="AHQ135" s="154"/>
      <c r="AHR135" s="154"/>
      <c r="AHS135" s="154"/>
      <c r="AHT135" s="154"/>
      <c r="AHU135" s="154"/>
      <c r="AHV135" s="154"/>
      <c r="AHW135" s="154"/>
      <c r="AHX135" s="154"/>
      <c r="AHY135" s="154"/>
      <c r="AHZ135" s="154"/>
      <c r="AIA135" s="154"/>
      <c r="AIB135" s="154"/>
      <c r="AIC135" s="154"/>
      <c r="AID135" s="154"/>
      <c r="AIE135" s="154"/>
      <c r="AIF135" s="154"/>
      <c r="AIG135" s="154"/>
      <c r="AIH135" s="154"/>
      <c r="AII135" s="154"/>
      <c r="AIJ135" s="154"/>
      <c r="AIK135" s="154"/>
      <c r="AIL135" s="154"/>
      <c r="AIM135" s="154"/>
      <c r="AIN135" s="154"/>
      <c r="AIO135" s="154"/>
      <c r="AIP135" s="154"/>
      <c r="AIQ135" s="154"/>
      <c r="AIR135" s="154"/>
      <c r="AIS135" s="154"/>
      <c r="AIT135" s="154"/>
      <c r="AIU135" s="154"/>
      <c r="AIV135" s="154"/>
      <c r="AIW135" s="154"/>
      <c r="AIX135" s="154"/>
      <c r="AIY135" s="154"/>
      <c r="AIZ135" s="154"/>
      <c r="AJA135" s="154"/>
      <c r="AJB135" s="154"/>
      <c r="AJC135" s="154"/>
      <c r="AJD135" s="154"/>
      <c r="AJE135" s="154"/>
      <c r="AJF135" s="154"/>
      <c r="AJG135" s="154"/>
      <c r="AJH135" s="154"/>
      <c r="AJI135" s="154"/>
      <c r="AJJ135" s="154"/>
      <c r="AJK135" s="154"/>
      <c r="AJL135" s="154"/>
      <c r="AJM135" s="154"/>
      <c r="AJN135" s="154"/>
      <c r="AJO135" s="154"/>
      <c r="AJP135" s="154"/>
      <c r="AJQ135" s="154"/>
      <c r="AJR135" s="154"/>
      <c r="AJS135" s="154"/>
      <c r="AJT135" s="154"/>
      <c r="AJU135" s="154"/>
      <c r="AJV135" s="154"/>
      <c r="AJW135" s="154"/>
      <c r="AJX135" s="154"/>
      <c r="AJY135" s="154"/>
      <c r="AJZ135" s="154"/>
      <c r="AKA135" s="154"/>
      <c r="AKB135" s="154"/>
      <c r="AKC135" s="154"/>
      <c r="AKD135" s="154"/>
      <c r="AKE135" s="154"/>
      <c r="AKF135" s="154"/>
      <c r="AKG135" s="154"/>
      <c r="AKH135" s="154"/>
      <c r="AKI135" s="154"/>
      <c r="AKJ135" s="154"/>
      <c r="AKK135" s="154"/>
      <c r="AKL135" s="154"/>
      <c r="AKM135" s="154"/>
      <c r="AKN135" s="154"/>
      <c r="AKO135" s="154"/>
      <c r="AKP135" s="154"/>
      <c r="AKQ135" s="154"/>
      <c r="AKR135" s="154"/>
      <c r="AKS135" s="154"/>
      <c r="AKT135" s="154"/>
      <c r="AKU135" s="154"/>
      <c r="AKV135" s="154"/>
      <c r="AKW135" s="154"/>
      <c r="AKX135" s="154"/>
      <c r="AKY135" s="154"/>
      <c r="AKZ135" s="154"/>
      <c r="ALA135" s="154"/>
      <c r="ALB135" s="154"/>
      <c r="ALC135" s="154"/>
      <c r="ALD135" s="154"/>
      <c r="ALE135" s="154"/>
      <c r="ALF135" s="154"/>
      <c r="ALG135" s="154"/>
      <c r="ALH135" s="154"/>
      <c r="ALI135" s="154"/>
      <c r="ALJ135" s="154"/>
      <c r="ALK135" s="154"/>
      <c r="ALL135" s="154"/>
      <c r="ALM135" s="154"/>
      <c r="ALN135" s="154"/>
      <c r="ALO135" s="154"/>
      <c r="ALP135" s="154"/>
      <c r="ALQ135" s="154"/>
      <c r="ALR135" s="154"/>
      <c r="ALS135" s="154"/>
      <c r="ALT135" s="154"/>
      <c r="ALU135" s="154"/>
      <c r="ALV135" s="154"/>
      <c r="ALW135" s="154"/>
      <c r="ALX135" s="154"/>
      <c r="ALY135" s="154"/>
      <c r="ALZ135" s="154"/>
      <c r="AMA135" s="154"/>
      <c r="AMB135" s="154"/>
      <c r="AMC135" s="154"/>
      <c r="AMD135" s="154"/>
      <c r="AME135" s="154"/>
      <c r="AMF135" s="154"/>
      <c r="AMG135" s="154"/>
      <c r="AMH135" s="154"/>
      <c r="AMI135" s="154"/>
    </row>
    <row r="136" spans="1:1023" ht="12.75" hidden="1" customHeight="1" x14ac:dyDescent="0.2">
      <c r="A136" s="200"/>
      <c r="B136" s="315" t="s">
        <v>193</v>
      </c>
      <c r="C136" s="315"/>
      <c r="D136" s="315"/>
      <c r="E136" s="315"/>
      <c r="F136" s="315"/>
      <c r="G136" s="315"/>
      <c r="H136" s="315"/>
      <c r="I136" s="315"/>
      <c r="J136" s="315"/>
      <c r="K136" s="315"/>
      <c r="L136" s="315"/>
      <c r="M136" s="315"/>
      <c r="N136" s="315"/>
      <c r="O136" s="315"/>
      <c r="P136" s="315"/>
      <c r="Q136" s="315"/>
      <c r="R136" s="315"/>
      <c r="S136" s="315"/>
      <c r="T136" s="315"/>
      <c r="U136" s="315"/>
      <c r="V136" s="315"/>
      <c r="W136" s="315"/>
      <c r="X136" s="315"/>
      <c r="Y136" s="315"/>
      <c r="Z136" s="315"/>
      <c r="AA136" s="315"/>
      <c r="AB136" s="315"/>
      <c r="AC136" s="315"/>
      <c r="AD136" s="198"/>
      <c r="AE136" s="199"/>
      <c r="AF136" s="199"/>
      <c r="AG136" s="199"/>
      <c r="AH136" s="190"/>
      <c r="AI136" s="198"/>
      <c r="AJ136" s="199"/>
      <c r="AK136" s="199"/>
      <c r="AL136" s="199"/>
      <c r="AM136" s="191"/>
      <c r="AN136" s="198"/>
      <c r="AO136" s="199"/>
      <c r="AP136" s="199"/>
      <c r="AQ136" s="199"/>
      <c r="AR136" s="190"/>
      <c r="AS136" s="198"/>
      <c r="AT136" s="199"/>
      <c r="AU136" s="199"/>
      <c r="AV136" s="199"/>
      <c r="AW136" s="190"/>
      <c r="AX136" s="198"/>
      <c r="AY136" s="199"/>
      <c r="AZ136" s="199"/>
      <c r="BA136" s="199"/>
      <c r="BB136" s="190"/>
      <c r="BC136" s="198"/>
      <c r="BD136" s="199"/>
      <c r="BE136" s="199"/>
      <c r="BF136" s="199"/>
      <c r="BG136" s="190"/>
      <c r="BH136" s="198"/>
      <c r="BI136" s="199"/>
      <c r="BJ136" s="199"/>
      <c r="BK136" s="199"/>
      <c r="BL136" s="190"/>
      <c r="BM136" s="198"/>
      <c r="BN136" s="199"/>
      <c r="BO136" s="199"/>
      <c r="BP136" s="199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  <c r="CM136" s="154"/>
      <c r="CN136" s="154"/>
      <c r="CO136" s="154"/>
      <c r="CP136" s="154"/>
      <c r="CQ136" s="154"/>
      <c r="CR136" s="154"/>
      <c r="CS136" s="154"/>
      <c r="CT136" s="154"/>
      <c r="CU136" s="154"/>
      <c r="CV136" s="154"/>
      <c r="CW136" s="154"/>
      <c r="CX136" s="154"/>
      <c r="CY136" s="154"/>
      <c r="CZ136" s="154"/>
      <c r="DA136" s="154"/>
      <c r="DB136" s="154"/>
      <c r="DC136" s="154"/>
      <c r="DD136" s="154"/>
      <c r="DE136" s="154"/>
      <c r="DF136" s="154"/>
      <c r="DG136" s="154"/>
      <c r="DH136" s="154"/>
      <c r="DI136" s="154"/>
      <c r="DJ136" s="154"/>
      <c r="DK136" s="154"/>
      <c r="DL136" s="154"/>
      <c r="DM136" s="154"/>
      <c r="DN136" s="154"/>
      <c r="DO136" s="154"/>
      <c r="DP136" s="154"/>
      <c r="DQ136" s="154"/>
      <c r="DR136" s="154"/>
      <c r="DS136" s="154"/>
      <c r="DT136" s="154"/>
      <c r="DU136" s="154"/>
      <c r="DV136" s="154"/>
      <c r="DW136" s="154"/>
      <c r="DX136" s="154"/>
      <c r="DY136" s="154"/>
      <c r="DZ136" s="154"/>
      <c r="EA136" s="154"/>
      <c r="EB136" s="154"/>
      <c r="EC136" s="154"/>
      <c r="ED136" s="154"/>
      <c r="EE136" s="154"/>
      <c r="EF136" s="154"/>
      <c r="EG136" s="154"/>
      <c r="EH136" s="154"/>
      <c r="EI136" s="154"/>
      <c r="EJ136" s="154"/>
      <c r="EK136" s="154"/>
      <c r="EL136" s="154"/>
      <c r="EM136" s="154"/>
      <c r="EN136" s="154"/>
      <c r="EO136" s="154"/>
      <c r="EP136" s="154"/>
      <c r="EQ136" s="154"/>
      <c r="ER136" s="154"/>
      <c r="ES136" s="154"/>
      <c r="ET136" s="154"/>
      <c r="EU136" s="154"/>
      <c r="EV136" s="154"/>
      <c r="EW136" s="154"/>
      <c r="EX136" s="154"/>
      <c r="EY136" s="154"/>
      <c r="EZ136" s="154"/>
      <c r="FA136" s="154"/>
      <c r="FB136" s="154"/>
      <c r="FC136" s="154"/>
      <c r="FD136" s="154"/>
      <c r="FE136" s="154"/>
      <c r="FF136" s="154"/>
      <c r="FG136" s="154"/>
      <c r="FH136" s="154"/>
      <c r="FI136" s="154"/>
      <c r="FJ136" s="154"/>
      <c r="FK136" s="154"/>
      <c r="FL136" s="154"/>
      <c r="FM136" s="154"/>
      <c r="FN136" s="154"/>
      <c r="FO136" s="154"/>
      <c r="FP136" s="154"/>
      <c r="FQ136" s="154"/>
      <c r="FR136" s="154"/>
      <c r="FS136" s="154"/>
      <c r="FT136" s="154"/>
      <c r="FU136" s="154"/>
      <c r="FV136" s="154"/>
      <c r="FW136" s="154"/>
      <c r="FX136" s="154"/>
      <c r="FY136" s="154"/>
      <c r="FZ136" s="154"/>
      <c r="GA136" s="154"/>
      <c r="GB136" s="154"/>
      <c r="GC136" s="154"/>
      <c r="GD136" s="154"/>
      <c r="GE136" s="154"/>
      <c r="GF136" s="154"/>
      <c r="GG136" s="154"/>
      <c r="GH136" s="154"/>
      <c r="GI136" s="154"/>
      <c r="GJ136" s="154"/>
      <c r="GK136" s="154"/>
      <c r="GL136" s="154"/>
      <c r="GM136" s="154"/>
      <c r="GN136" s="154"/>
      <c r="GO136" s="154"/>
      <c r="GP136" s="154"/>
      <c r="GQ136" s="154"/>
      <c r="GR136" s="154"/>
      <c r="GS136" s="154"/>
      <c r="GT136" s="154"/>
      <c r="GU136" s="154"/>
      <c r="GV136" s="154"/>
      <c r="GW136" s="154"/>
      <c r="GX136" s="154"/>
      <c r="GY136" s="154"/>
      <c r="GZ136" s="154"/>
      <c r="HA136" s="154"/>
      <c r="HB136" s="154"/>
      <c r="HC136" s="154"/>
      <c r="HD136" s="154"/>
      <c r="HE136" s="154"/>
      <c r="HF136" s="154"/>
      <c r="HG136" s="154"/>
      <c r="HH136" s="154"/>
      <c r="HI136" s="154"/>
      <c r="HJ136" s="154"/>
      <c r="HK136" s="154"/>
      <c r="HL136" s="154"/>
      <c r="HM136" s="154"/>
      <c r="HN136" s="154"/>
      <c r="HO136" s="154"/>
      <c r="HP136" s="154"/>
      <c r="HQ136" s="154"/>
      <c r="HR136" s="154"/>
      <c r="HS136" s="154"/>
      <c r="HT136" s="154"/>
      <c r="HU136" s="154"/>
      <c r="HV136" s="154"/>
      <c r="HW136" s="154"/>
      <c r="HX136" s="154"/>
      <c r="HY136" s="154"/>
      <c r="HZ136" s="154"/>
      <c r="IA136" s="154"/>
      <c r="IB136" s="154"/>
      <c r="IC136" s="154"/>
      <c r="ID136" s="154"/>
      <c r="IE136" s="154"/>
      <c r="IF136" s="154"/>
      <c r="IG136" s="154"/>
      <c r="IH136" s="154"/>
      <c r="II136" s="154"/>
      <c r="IJ136" s="154"/>
      <c r="IK136" s="154"/>
      <c r="IL136" s="154"/>
      <c r="IM136" s="154"/>
      <c r="IN136" s="154"/>
      <c r="IO136" s="154"/>
      <c r="IP136" s="154"/>
      <c r="IQ136" s="154"/>
      <c r="IR136" s="154"/>
      <c r="IS136" s="154"/>
      <c r="IT136" s="154"/>
      <c r="IU136" s="154"/>
      <c r="IV136" s="154"/>
      <c r="IW136" s="154"/>
      <c r="IX136" s="154"/>
      <c r="IY136" s="154"/>
      <c r="IZ136" s="154"/>
      <c r="JA136" s="154"/>
      <c r="JB136" s="154"/>
      <c r="JC136" s="154"/>
      <c r="JD136" s="154"/>
      <c r="JE136" s="154"/>
      <c r="JF136" s="154"/>
      <c r="JG136" s="154"/>
      <c r="JH136" s="154"/>
      <c r="JI136" s="154"/>
      <c r="JJ136" s="154"/>
      <c r="JK136" s="154"/>
      <c r="JL136" s="154"/>
      <c r="JM136" s="154"/>
      <c r="JN136" s="154"/>
      <c r="JO136" s="154"/>
      <c r="JP136" s="154"/>
      <c r="JQ136" s="154"/>
      <c r="JR136" s="154"/>
      <c r="JS136" s="154"/>
      <c r="JT136" s="154"/>
      <c r="JU136" s="154"/>
      <c r="JV136" s="154"/>
      <c r="JW136" s="154"/>
      <c r="JX136" s="154"/>
      <c r="JY136" s="154"/>
      <c r="JZ136" s="154"/>
      <c r="KA136" s="154"/>
      <c r="KB136" s="154"/>
      <c r="KC136" s="154"/>
      <c r="KD136" s="154"/>
      <c r="KE136" s="154"/>
      <c r="KF136" s="154"/>
      <c r="KG136" s="154"/>
      <c r="KH136" s="154"/>
      <c r="KI136" s="154"/>
      <c r="KJ136" s="154"/>
      <c r="KK136" s="154"/>
      <c r="KL136" s="154"/>
      <c r="KM136" s="154"/>
      <c r="KN136" s="154"/>
      <c r="KO136" s="154"/>
      <c r="KP136" s="154"/>
      <c r="KQ136" s="154"/>
      <c r="KR136" s="154"/>
      <c r="KS136" s="154"/>
      <c r="KT136" s="154"/>
      <c r="KU136" s="154"/>
      <c r="KV136" s="154"/>
      <c r="KW136" s="154"/>
      <c r="KX136" s="154"/>
      <c r="KY136" s="154"/>
      <c r="KZ136" s="154"/>
      <c r="LA136" s="154"/>
      <c r="LB136" s="154"/>
      <c r="LC136" s="154"/>
      <c r="LD136" s="154"/>
      <c r="LE136" s="154"/>
      <c r="LF136" s="154"/>
      <c r="LG136" s="154"/>
      <c r="LH136" s="154"/>
      <c r="LI136" s="154"/>
      <c r="LJ136" s="154"/>
      <c r="LK136" s="154"/>
      <c r="LL136" s="154"/>
      <c r="LM136" s="154"/>
      <c r="LN136" s="154"/>
      <c r="LO136" s="154"/>
      <c r="LP136" s="154"/>
      <c r="LQ136" s="154"/>
      <c r="LR136" s="154"/>
      <c r="LS136" s="154"/>
      <c r="LT136" s="154"/>
      <c r="LU136" s="154"/>
      <c r="LV136" s="154"/>
      <c r="LW136" s="154"/>
      <c r="LX136" s="154"/>
      <c r="LY136" s="154"/>
      <c r="LZ136" s="154"/>
      <c r="MA136" s="154"/>
      <c r="MB136" s="154"/>
      <c r="MC136" s="154"/>
      <c r="MD136" s="154"/>
      <c r="ME136" s="154"/>
      <c r="MF136" s="154"/>
      <c r="MG136" s="154"/>
      <c r="MH136" s="154"/>
      <c r="MI136" s="154"/>
      <c r="MJ136" s="154"/>
      <c r="MK136" s="154"/>
      <c r="ML136" s="154"/>
      <c r="MM136" s="154"/>
      <c r="MN136" s="154"/>
      <c r="MO136" s="154"/>
      <c r="MP136" s="154"/>
      <c r="MQ136" s="154"/>
      <c r="MR136" s="154"/>
      <c r="MS136" s="154"/>
      <c r="MT136" s="154"/>
      <c r="MU136" s="154"/>
      <c r="MV136" s="154"/>
      <c r="MW136" s="154"/>
      <c r="MX136" s="154"/>
      <c r="MY136" s="154"/>
      <c r="MZ136" s="154"/>
      <c r="NA136" s="154"/>
      <c r="NB136" s="154"/>
      <c r="NC136" s="154"/>
      <c r="ND136" s="154"/>
      <c r="NE136" s="154"/>
      <c r="NF136" s="154"/>
      <c r="NG136" s="154"/>
      <c r="NH136" s="154"/>
      <c r="NI136" s="154"/>
      <c r="NJ136" s="154"/>
      <c r="NK136" s="154"/>
      <c r="NL136" s="154"/>
      <c r="NM136" s="154"/>
      <c r="NN136" s="154"/>
      <c r="NO136" s="154"/>
      <c r="NP136" s="154"/>
      <c r="NQ136" s="154"/>
      <c r="NR136" s="154"/>
      <c r="NS136" s="154"/>
      <c r="NT136" s="154"/>
      <c r="NU136" s="154"/>
      <c r="NV136" s="154"/>
      <c r="NW136" s="154"/>
      <c r="NX136" s="154"/>
      <c r="NY136" s="154"/>
      <c r="NZ136" s="154"/>
      <c r="OA136" s="154"/>
      <c r="OB136" s="154"/>
      <c r="OC136" s="154"/>
      <c r="OD136" s="154"/>
      <c r="OE136" s="154"/>
      <c r="OF136" s="154"/>
      <c r="OG136" s="154"/>
      <c r="OH136" s="154"/>
      <c r="OI136" s="154"/>
      <c r="OJ136" s="154"/>
      <c r="OK136" s="154"/>
      <c r="OL136" s="154"/>
      <c r="OM136" s="154"/>
      <c r="ON136" s="154"/>
      <c r="OO136" s="154"/>
      <c r="OP136" s="154"/>
      <c r="OQ136" s="154"/>
      <c r="OR136" s="154"/>
      <c r="OS136" s="154"/>
      <c r="OT136" s="154"/>
      <c r="OU136" s="154"/>
      <c r="OV136" s="154"/>
      <c r="OW136" s="154"/>
      <c r="OX136" s="154"/>
      <c r="OY136" s="154"/>
      <c r="OZ136" s="154"/>
      <c r="PA136" s="154"/>
      <c r="PB136" s="154"/>
      <c r="PC136" s="154"/>
      <c r="PD136" s="154"/>
      <c r="PE136" s="154"/>
      <c r="PF136" s="154"/>
      <c r="PG136" s="154"/>
      <c r="PH136" s="154"/>
      <c r="PI136" s="154"/>
      <c r="PJ136" s="154"/>
      <c r="PK136" s="154"/>
      <c r="PL136" s="154"/>
      <c r="PM136" s="154"/>
      <c r="PN136" s="154"/>
      <c r="PO136" s="154"/>
      <c r="PP136" s="154"/>
      <c r="PQ136" s="154"/>
      <c r="PR136" s="154"/>
      <c r="PS136" s="154"/>
      <c r="PT136" s="154"/>
      <c r="PU136" s="154"/>
      <c r="PV136" s="154"/>
      <c r="PW136" s="154"/>
      <c r="PX136" s="154"/>
      <c r="PY136" s="154"/>
      <c r="PZ136" s="154"/>
      <c r="QA136" s="154"/>
      <c r="QB136" s="154"/>
      <c r="QC136" s="154"/>
      <c r="QD136" s="154"/>
      <c r="QE136" s="154"/>
      <c r="QF136" s="154"/>
      <c r="QG136" s="154"/>
      <c r="QH136" s="154"/>
      <c r="QI136" s="154"/>
      <c r="QJ136" s="154"/>
      <c r="QK136" s="154"/>
      <c r="QL136" s="154"/>
      <c r="QM136" s="154"/>
      <c r="QN136" s="154"/>
      <c r="QO136" s="154"/>
      <c r="QP136" s="154"/>
      <c r="QQ136" s="154"/>
      <c r="QR136" s="154"/>
      <c r="QS136" s="154"/>
      <c r="QT136" s="154"/>
      <c r="QU136" s="154"/>
      <c r="QV136" s="154"/>
      <c r="QW136" s="154"/>
      <c r="QX136" s="154"/>
      <c r="QY136" s="154"/>
      <c r="QZ136" s="154"/>
      <c r="RA136" s="154"/>
      <c r="RB136" s="154"/>
      <c r="RC136" s="154"/>
      <c r="RD136" s="154"/>
      <c r="RE136" s="154"/>
      <c r="RF136" s="154"/>
      <c r="RG136" s="154"/>
      <c r="RH136" s="154"/>
      <c r="RI136" s="154"/>
      <c r="RJ136" s="154"/>
      <c r="RK136" s="154"/>
      <c r="RL136" s="154"/>
      <c r="RM136" s="154"/>
      <c r="RN136" s="154"/>
      <c r="RO136" s="154"/>
      <c r="RP136" s="154"/>
      <c r="RQ136" s="154"/>
      <c r="RR136" s="154"/>
      <c r="RS136" s="154"/>
      <c r="RT136" s="154"/>
      <c r="RU136" s="154"/>
      <c r="RV136" s="154"/>
      <c r="RW136" s="154"/>
      <c r="RX136" s="154"/>
      <c r="RY136" s="154"/>
      <c r="RZ136" s="154"/>
      <c r="SA136" s="154"/>
      <c r="SB136" s="154"/>
      <c r="SC136" s="154"/>
      <c r="SD136" s="154"/>
      <c r="SE136" s="154"/>
      <c r="SF136" s="154"/>
      <c r="SG136" s="154"/>
      <c r="SH136" s="154"/>
      <c r="SI136" s="154"/>
      <c r="SJ136" s="154"/>
      <c r="SK136" s="154"/>
      <c r="SL136" s="154"/>
      <c r="SM136" s="154"/>
      <c r="SN136" s="154"/>
      <c r="SO136" s="154"/>
      <c r="SP136" s="154"/>
      <c r="SQ136" s="154"/>
      <c r="SR136" s="154"/>
      <c r="SS136" s="154"/>
      <c r="ST136" s="154"/>
      <c r="SU136" s="154"/>
      <c r="SV136" s="154"/>
      <c r="SW136" s="154"/>
      <c r="SX136" s="154"/>
      <c r="SY136" s="154"/>
      <c r="SZ136" s="154"/>
      <c r="TA136" s="154"/>
      <c r="TB136" s="154"/>
      <c r="TC136" s="154"/>
      <c r="TD136" s="154"/>
      <c r="TE136" s="154"/>
      <c r="TF136" s="154"/>
      <c r="TG136" s="154"/>
      <c r="TH136" s="154"/>
      <c r="TI136" s="154"/>
      <c r="TJ136" s="154"/>
      <c r="TK136" s="154"/>
      <c r="TL136" s="154"/>
      <c r="TM136" s="154"/>
      <c r="TN136" s="154"/>
      <c r="TO136" s="154"/>
      <c r="TP136" s="154"/>
      <c r="TQ136" s="154"/>
      <c r="TR136" s="154"/>
      <c r="TS136" s="154"/>
      <c r="TT136" s="154"/>
      <c r="TU136" s="154"/>
      <c r="TV136" s="154"/>
      <c r="TW136" s="154"/>
      <c r="TX136" s="154"/>
      <c r="TY136" s="154"/>
      <c r="TZ136" s="154"/>
      <c r="UA136" s="154"/>
      <c r="UB136" s="154"/>
      <c r="UC136" s="154"/>
      <c r="UD136" s="154"/>
      <c r="UE136" s="154"/>
      <c r="UF136" s="154"/>
      <c r="UG136" s="154"/>
      <c r="UH136" s="154"/>
      <c r="UI136" s="154"/>
      <c r="UJ136" s="154"/>
      <c r="UK136" s="154"/>
      <c r="UL136" s="154"/>
      <c r="UM136" s="154"/>
      <c r="UN136" s="154"/>
      <c r="UO136" s="154"/>
      <c r="UP136" s="154"/>
      <c r="UQ136" s="154"/>
      <c r="UR136" s="154"/>
      <c r="US136" s="154"/>
      <c r="UT136" s="154"/>
      <c r="UU136" s="154"/>
      <c r="UV136" s="154"/>
      <c r="UW136" s="154"/>
      <c r="UX136" s="154"/>
      <c r="UY136" s="154"/>
      <c r="UZ136" s="154"/>
      <c r="VA136" s="154"/>
      <c r="VB136" s="154"/>
      <c r="VC136" s="154"/>
      <c r="VD136" s="154"/>
      <c r="VE136" s="154"/>
      <c r="VF136" s="154"/>
      <c r="VG136" s="154"/>
      <c r="VH136" s="154"/>
      <c r="VI136" s="154"/>
      <c r="VJ136" s="154"/>
      <c r="VK136" s="154"/>
      <c r="VL136" s="154"/>
      <c r="VM136" s="154"/>
      <c r="VN136" s="154"/>
      <c r="VO136" s="154"/>
      <c r="VP136" s="154"/>
      <c r="VQ136" s="154"/>
      <c r="VR136" s="154"/>
      <c r="VS136" s="154"/>
      <c r="VT136" s="154"/>
      <c r="VU136" s="154"/>
      <c r="VV136" s="154"/>
      <c r="VW136" s="154"/>
      <c r="VX136" s="154"/>
      <c r="VY136" s="154"/>
      <c r="VZ136" s="154"/>
      <c r="WA136" s="154"/>
      <c r="WB136" s="154"/>
      <c r="WC136" s="154"/>
      <c r="WD136" s="154"/>
      <c r="WE136" s="154"/>
      <c r="WF136" s="154"/>
      <c r="WG136" s="154"/>
      <c r="WH136" s="154"/>
      <c r="WI136" s="154"/>
      <c r="WJ136" s="154"/>
      <c r="WK136" s="154"/>
      <c r="WL136" s="154"/>
      <c r="WM136" s="154"/>
      <c r="WN136" s="154"/>
      <c r="WO136" s="154"/>
      <c r="WP136" s="154"/>
      <c r="WQ136" s="154"/>
      <c r="WR136" s="154"/>
      <c r="WS136" s="154"/>
      <c r="WT136" s="154"/>
      <c r="WU136" s="154"/>
      <c r="WV136" s="154"/>
      <c r="WW136" s="154"/>
      <c r="WX136" s="154"/>
      <c r="WY136" s="154"/>
      <c r="WZ136" s="154"/>
      <c r="XA136" s="154"/>
      <c r="XB136" s="154"/>
      <c r="XC136" s="154"/>
      <c r="XD136" s="154"/>
      <c r="XE136" s="154"/>
      <c r="XF136" s="154"/>
      <c r="XG136" s="154"/>
      <c r="XH136" s="154"/>
      <c r="XI136" s="154"/>
      <c r="XJ136" s="154"/>
      <c r="XK136" s="154"/>
      <c r="XL136" s="154"/>
      <c r="XM136" s="154"/>
      <c r="XN136" s="154"/>
      <c r="XO136" s="154"/>
      <c r="XP136" s="154"/>
      <c r="XQ136" s="154"/>
      <c r="XR136" s="154"/>
      <c r="XS136" s="154"/>
      <c r="XT136" s="154"/>
      <c r="XU136" s="154"/>
      <c r="XV136" s="154"/>
      <c r="XW136" s="154"/>
      <c r="XX136" s="154"/>
      <c r="XY136" s="154"/>
      <c r="XZ136" s="154"/>
      <c r="YA136" s="154"/>
      <c r="YB136" s="154"/>
      <c r="YC136" s="154"/>
      <c r="YD136" s="154"/>
      <c r="YE136" s="154"/>
      <c r="YF136" s="154"/>
      <c r="YG136" s="154"/>
      <c r="YH136" s="154"/>
      <c r="YI136" s="154"/>
      <c r="YJ136" s="154"/>
      <c r="YK136" s="154"/>
      <c r="YL136" s="154"/>
      <c r="YM136" s="154"/>
      <c r="YN136" s="154"/>
      <c r="YO136" s="154"/>
      <c r="YP136" s="154"/>
      <c r="YQ136" s="154"/>
      <c r="YR136" s="154"/>
      <c r="YS136" s="154"/>
      <c r="YT136" s="154"/>
      <c r="YU136" s="154"/>
      <c r="YV136" s="154"/>
      <c r="YW136" s="154"/>
      <c r="YX136" s="154"/>
      <c r="YY136" s="154"/>
      <c r="YZ136" s="154"/>
      <c r="ZA136" s="154"/>
      <c r="ZB136" s="154"/>
      <c r="ZC136" s="154"/>
      <c r="ZD136" s="154"/>
      <c r="ZE136" s="154"/>
      <c r="ZF136" s="154"/>
      <c r="ZG136" s="154"/>
      <c r="ZH136" s="154"/>
      <c r="ZI136" s="154"/>
      <c r="ZJ136" s="154"/>
      <c r="ZK136" s="154"/>
      <c r="ZL136" s="154"/>
      <c r="ZM136" s="154"/>
      <c r="ZN136" s="154"/>
      <c r="ZO136" s="154"/>
      <c r="ZP136" s="154"/>
      <c r="ZQ136" s="154"/>
      <c r="ZR136" s="154"/>
      <c r="ZS136" s="154"/>
      <c r="ZT136" s="154"/>
      <c r="ZU136" s="154"/>
      <c r="ZV136" s="154"/>
      <c r="ZW136" s="154"/>
      <c r="ZX136" s="154"/>
      <c r="ZY136" s="154"/>
      <c r="ZZ136" s="154"/>
      <c r="AAA136" s="154"/>
      <c r="AAB136" s="154"/>
      <c r="AAC136" s="154"/>
      <c r="AAD136" s="154"/>
      <c r="AAE136" s="154"/>
      <c r="AAF136" s="154"/>
      <c r="AAG136" s="154"/>
      <c r="AAH136" s="154"/>
      <c r="AAI136" s="154"/>
      <c r="AAJ136" s="154"/>
      <c r="AAK136" s="154"/>
      <c r="AAL136" s="154"/>
      <c r="AAM136" s="154"/>
      <c r="AAN136" s="154"/>
      <c r="AAO136" s="154"/>
      <c r="AAP136" s="154"/>
      <c r="AAQ136" s="154"/>
      <c r="AAR136" s="154"/>
      <c r="AAS136" s="154"/>
      <c r="AAT136" s="154"/>
      <c r="AAU136" s="154"/>
      <c r="AAV136" s="154"/>
      <c r="AAW136" s="154"/>
      <c r="AAX136" s="154"/>
      <c r="AAY136" s="154"/>
      <c r="AAZ136" s="154"/>
      <c r="ABA136" s="154"/>
      <c r="ABB136" s="154"/>
      <c r="ABC136" s="154"/>
      <c r="ABD136" s="154"/>
      <c r="ABE136" s="154"/>
      <c r="ABF136" s="154"/>
      <c r="ABG136" s="154"/>
      <c r="ABH136" s="154"/>
      <c r="ABI136" s="154"/>
      <c r="ABJ136" s="154"/>
      <c r="ABK136" s="154"/>
      <c r="ABL136" s="154"/>
      <c r="ABM136" s="154"/>
      <c r="ABN136" s="154"/>
      <c r="ABO136" s="154"/>
      <c r="ABP136" s="154"/>
      <c r="ABQ136" s="154"/>
      <c r="ABR136" s="154"/>
      <c r="ABS136" s="154"/>
      <c r="ABT136" s="154"/>
      <c r="ABU136" s="154"/>
      <c r="ABV136" s="154"/>
      <c r="ABW136" s="154"/>
      <c r="ABX136" s="154"/>
      <c r="ABY136" s="154"/>
      <c r="ABZ136" s="154"/>
      <c r="ACA136" s="154"/>
      <c r="ACB136" s="154"/>
      <c r="ACC136" s="154"/>
      <c r="ACD136" s="154"/>
      <c r="ACE136" s="154"/>
      <c r="ACF136" s="154"/>
      <c r="ACG136" s="154"/>
      <c r="ACH136" s="154"/>
      <c r="ACI136" s="154"/>
      <c r="ACJ136" s="154"/>
      <c r="ACK136" s="154"/>
      <c r="ACL136" s="154"/>
      <c r="ACM136" s="154"/>
      <c r="ACN136" s="154"/>
      <c r="ACO136" s="154"/>
      <c r="ACP136" s="154"/>
      <c r="ACQ136" s="154"/>
      <c r="ACR136" s="154"/>
      <c r="ACS136" s="154"/>
      <c r="ACT136" s="154"/>
      <c r="ACU136" s="154"/>
      <c r="ACV136" s="154"/>
      <c r="ACW136" s="154"/>
      <c r="ACX136" s="154"/>
      <c r="ACY136" s="154"/>
      <c r="ACZ136" s="154"/>
      <c r="ADA136" s="154"/>
      <c r="ADB136" s="154"/>
      <c r="ADC136" s="154"/>
      <c r="ADD136" s="154"/>
      <c r="ADE136" s="154"/>
      <c r="ADF136" s="154"/>
      <c r="ADG136" s="154"/>
      <c r="ADH136" s="154"/>
      <c r="ADI136" s="154"/>
      <c r="ADJ136" s="154"/>
      <c r="ADK136" s="154"/>
      <c r="ADL136" s="154"/>
      <c r="ADM136" s="154"/>
      <c r="ADN136" s="154"/>
      <c r="ADO136" s="154"/>
      <c r="ADP136" s="154"/>
      <c r="ADQ136" s="154"/>
      <c r="ADR136" s="154"/>
      <c r="ADS136" s="154"/>
      <c r="ADT136" s="154"/>
      <c r="ADU136" s="154"/>
      <c r="ADV136" s="154"/>
      <c r="ADW136" s="154"/>
      <c r="ADX136" s="154"/>
      <c r="ADY136" s="154"/>
      <c r="ADZ136" s="154"/>
      <c r="AEA136" s="154"/>
      <c r="AEB136" s="154"/>
      <c r="AEC136" s="154"/>
      <c r="AED136" s="154"/>
      <c r="AEE136" s="154"/>
      <c r="AEF136" s="154"/>
      <c r="AEG136" s="154"/>
      <c r="AEH136" s="154"/>
      <c r="AEI136" s="154"/>
      <c r="AEJ136" s="154"/>
      <c r="AEK136" s="154"/>
      <c r="AEL136" s="154"/>
      <c r="AEM136" s="154"/>
      <c r="AEN136" s="154"/>
      <c r="AEO136" s="154"/>
      <c r="AEP136" s="154"/>
      <c r="AEQ136" s="154"/>
      <c r="AER136" s="154"/>
      <c r="AES136" s="154"/>
      <c r="AET136" s="154"/>
      <c r="AEU136" s="154"/>
      <c r="AEV136" s="154"/>
      <c r="AEW136" s="154"/>
      <c r="AEX136" s="154"/>
      <c r="AEY136" s="154"/>
      <c r="AEZ136" s="154"/>
      <c r="AFA136" s="154"/>
      <c r="AFB136" s="154"/>
      <c r="AFC136" s="154"/>
      <c r="AFD136" s="154"/>
      <c r="AFE136" s="154"/>
      <c r="AFF136" s="154"/>
      <c r="AFG136" s="154"/>
      <c r="AFH136" s="154"/>
      <c r="AFI136" s="154"/>
      <c r="AFJ136" s="154"/>
      <c r="AFK136" s="154"/>
      <c r="AFL136" s="154"/>
      <c r="AFM136" s="154"/>
      <c r="AFN136" s="154"/>
      <c r="AFO136" s="154"/>
      <c r="AFP136" s="154"/>
      <c r="AFQ136" s="154"/>
      <c r="AFR136" s="154"/>
      <c r="AFS136" s="154"/>
      <c r="AFT136" s="154"/>
      <c r="AFU136" s="154"/>
      <c r="AFV136" s="154"/>
      <c r="AFW136" s="154"/>
      <c r="AFX136" s="154"/>
      <c r="AFY136" s="154"/>
      <c r="AFZ136" s="154"/>
      <c r="AGA136" s="154"/>
      <c r="AGB136" s="154"/>
      <c r="AGC136" s="154"/>
      <c r="AGD136" s="154"/>
      <c r="AGE136" s="154"/>
      <c r="AGF136" s="154"/>
      <c r="AGG136" s="154"/>
      <c r="AGH136" s="154"/>
      <c r="AGI136" s="154"/>
      <c r="AGJ136" s="154"/>
      <c r="AGK136" s="154"/>
      <c r="AGL136" s="154"/>
      <c r="AGM136" s="154"/>
      <c r="AGN136" s="154"/>
      <c r="AGO136" s="154"/>
      <c r="AGP136" s="154"/>
      <c r="AGQ136" s="154"/>
      <c r="AGR136" s="154"/>
      <c r="AGS136" s="154"/>
      <c r="AGT136" s="154"/>
      <c r="AGU136" s="154"/>
      <c r="AGV136" s="154"/>
      <c r="AGW136" s="154"/>
      <c r="AGX136" s="154"/>
      <c r="AGY136" s="154"/>
      <c r="AGZ136" s="154"/>
      <c r="AHA136" s="154"/>
      <c r="AHB136" s="154"/>
      <c r="AHC136" s="154"/>
      <c r="AHD136" s="154"/>
      <c r="AHE136" s="154"/>
      <c r="AHF136" s="154"/>
      <c r="AHG136" s="154"/>
      <c r="AHH136" s="154"/>
      <c r="AHI136" s="154"/>
      <c r="AHJ136" s="154"/>
      <c r="AHK136" s="154"/>
      <c r="AHL136" s="154"/>
      <c r="AHM136" s="154"/>
      <c r="AHN136" s="154"/>
      <c r="AHO136" s="154"/>
      <c r="AHP136" s="154"/>
      <c r="AHQ136" s="154"/>
      <c r="AHR136" s="154"/>
      <c r="AHS136" s="154"/>
      <c r="AHT136" s="154"/>
      <c r="AHU136" s="154"/>
      <c r="AHV136" s="154"/>
      <c r="AHW136" s="154"/>
      <c r="AHX136" s="154"/>
      <c r="AHY136" s="154"/>
      <c r="AHZ136" s="154"/>
      <c r="AIA136" s="154"/>
      <c r="AIB136" s="154"/>
      <c r="AIC136" s="154"/>
      <c r="AID136" s="154"/>
      <c r="AIE136" s="154"/>
      <c r="AIF136" s="154"/>
      <c r="AIG136" s="154"/>
      <c r="AIH136" s="154"/>
      <c r="AII136" s="154"/>
      <c r="AIJ136" s="154"/>
      <c r="AIK136" s="154"/>
      <c r="AIL136" s="154"/>
      <c r="AIM136" s="154"/>
      <c r="AIN136" s="154"/>
      <c r="AIO136" s="154"/>
      <c r="AIP136" s="154"/>
      <c r="AIQ136" s="154"/>
      <c r="AIR136" s="154"/>
      <c r="AIS136" s="154"/>
      <c r="AIT136" s="154"/>
      <c r="AIU136" s="154"/>
      <c r="AIV136" s="154"/>
      <c r="AIW136" s="154"/>
      <c r="AIX136" s="154"/>
      <c r="AIY136" s="154"/>
      <c r="AIZ136" s="154"/>
      <c r="AJA136" s="154"/>
      <c r="AJB136" s="154"/>
      <c r="AJC136" s="154"/>
      <c r="AJD136" s="154"/>
      <c r="AJE136" s="154"/>
      <c r="AJF136" s="154"/>
      <c r="AJG136" s="154"/>
      <c r="AJH136" s="154"/>
      <c r="AJI136" s="154"/>
      <c r="AJJ136" s="154"/>
      <c r="AJK136" s="154"/>
      <c r="AJL136" s="154"/>
      <c r="AJM136" s="154"/>
      <c r="AJN136" s="154"/>
      <c r="AJO136" s="154"/>
      <c r="AJP136" s="154"/>
      <c r="AJQ136" s="154"/>
      <c r="AJR136" s="154"/>
      <c r="AJS136" s="154"/>
      <c r="AJT136" s="154"/>
      <c r="AJU136" s="154"/>
      <c r="AJV136" s="154"/>
      <c r="AJW136" s="154"/>
      <c r="AJX136" s="154"/>
      <c r="AJY136" s="154"/>
      <c r="AJZ136" s="154"/>
      <c r="AKA136" s="154"/>
      <c r="AKB136" s="154"/>
      <c r="AKC136" s="154"/>
      <c r="AKD136" s="154"/>
      <c r="AKE136" s="154"/>
      <c r="AKF136" s="154"/>
      <c r="AKG136" s="154"/>
      <c r="AKH136" s="154"/>
      <c r="AKI136" s="154"/>
      <c r="AKJ136" s="154"/>
      <c r="AKK136" s="154"/>
      <c r="AKL136" s="154"/>
      <c r="AKM136" s="154"/>
      <c r="AKN136" s="154"/>
      <c r="AKO136" s="154"/>
      <c r="AKP136" s="154"/>
      <c r="AKQ136" s="154"/>
      <c r="AKR136" s="154"/>
      <c r="AKS136" s="154"/>
      <c r="AKT136" s="154"/>
      <c r="AKU136" s="154"/>
      <c r="AKV136" s="154"/>
      <c r="AKW136" s="154"/>
      <c r="AKX136" s="154"/>
      <c r="AKY136" s="154"/>
      <c r="AKZ136" s="154"/>
      <c r="ALA136" s="154"/>
      <c r="ALB136" s="154"/>
      <c r="ALC136" s="154"/>
      <c r="ALD136" s="154"/>
      <c r="ALE136" s="154"/>
      <c r="ALF136" s="154"/>
      <c r="ALG136" s="154"/>
      <c r="ALH136" s="154"/>
      <c r="ALI136" s="154"/>
      <c r="ALJ136" s="154"/>
      <c r="ALK136" s="154"/>
      <c r="ALL136" s="154"/>
      <c r="ALM136" s="154"/>
      <c r="ALN136" s="154"/>
      <c r="ALO136" s="154"/>
      <c r="ALP136" s="154"/>
      <c r="ALQ136" s="154"/>
      <c r="ALR136" s="154"/>
      <c r="ALS136" s="154"/>
      <c r="ALT136" s="154"/>
      <c r="ALU136" s="154"/>
      <c r="ALV136" s="154"/>
      <c r="ALW136" s="154"/>
      <c r="ALX136" s="154"/>
      <c r="ALY136" s="154"/>
      <c r="ALZ136" s="154"/>
      <c r="AMA136" s="154"/>
      <c r="AMB136" s="154"/>
      <c r="AMC136" s="154"/>
      <c r="AMD136" s="154"/>
      <c r="AME136" s="154"/>
      <c r="AMF136" s="154"/>
      <c r="AMG136" s="154"/>
      <c r="AMH136" s="154"/>
      <c r="AMI136" s="154"/>
    </row>
    <row r="137" spans="1:1023" ht="12.75" hidden="1" customHeight="1" x14ac:dyDescent="0.2">
      <c r="A137" s="200">
        <v>1</v>
      </c>
      <c r="B137" s="314" t="s">
        <v>194</v>
      </c>
      <c r="C137" s="314"/>
      <c r="D137" s="314"/>
      <c r="E137" s="314"/>
      <c r="F137" s="314"/>
      <c r="G137" s="314"/>
      <c r="H137" s="314"/>
      <c r="I137" s="314"/>
      <c r="J137" s="314"/>
      <c r="K137" s="314"/>
      <c r="L137" s="314"/>
      <c r="M137" s="314"/>
      <c r="N137" s="314"/>
      <c r="O137" s="314"/>
      <c r="P137" s="314"/>
      <c r="Q137" s="314"/>
      <c r="R137" s="314"/>
      <c r="S137" s="314"/>
      <c r="T137" s="314"/>
      <c r="U137" s="314"/>
      <c r="V137" s="314"/>
      <c r="W137" s="314"/>
      <c r="X137" s="314"/>
      <c r="Y137" s="314"/>
      <c r="Z137" s="314"/>
      <c r="AA137" s="314"/>
      <c r="AB137" s="314"/>
      <c r="AC137" s="314"/>
      <c r="AD137" s="205"/>
      <c r="AE137" s="206"/>
      <c r="AF137" s="206"/>
      <c r="AG137" s="206"/>
      <c r="AH137" s="190"/>
      <c r="AI137" s="205"/>
      <c r="AJ137" s="206"/>
      <c r="AK137" s="206"/>
      <c r="AL137" s="206"/>
      <c r="AM137" s="191"/>
      <c r="AN137" s="205"/>
      <c r="AO137" s="206"/>
      <c r="AP137" s="206"/>
      <c r="AQ137" s="206"/>
      <c r="AR137" s="190"/>
      <c r="AS137" s="205"/>
      <c r="AT137" s="206"/>
      <c r="AU137" s="206"/>
      <c r="AV137" s="206"/>
      <c r="AW137" s="190"/>
      <c r="AX137" s="205"/>
      <c r="AY137" s="206"/>
      <c r="AZ137" s="206"/>
      <c r="BA137" s="206"/>
      <c r="BB137" s="190"/>
      <c r="BC137" s="205"/>
      <c r="BD137" s="206"/>
      <c r="BE137" s="206"/>
      <c r="BF137" s="206"/>
      <c r="BG137" s="190"/>
      <c r="BH137" s="205"/>
      <c r="BI137" s="206"/>
      <c r="BJ137" s="206"/>
      <c r="BK137" s="206"/>
      <c r="BL137" s="190"/>
      <c r="BM137" s="205"/>
      <c r="BN137" s="206"/>
      <c r="BO137" s="206"/>
      <c r="BP137" s="206"/>
      <c r="CC137" s="154"/>
      <c r="CD137" s="154"/>
      <c r="CE137" s="154"/>
      <c r="CF137" s="154"/>
      <c r="CG137" s="154"/>
      <c r="CH137" s="154"/>
      <c r="CI137" s="154"/>
      <c r="CJ137" s="154"/>
      <c r="CK137" s="154"/>
      <c r="CL137" s="154"/>
      <c r="CM137" s="154"/>
      <c r="CN137" s="154"/>
      <c r="CO137" s="154"/>
      <c r="CP137" s="154"/>
      <c r="CQ137" s="154"/>
      <c r="CR137" s="154"/>
      <c r="CS137" s="154"/>
      <c r="CT137" s="154"/>
      <c r="CU137" s="154"/>
      <c r="CV137" s="154"/>
      <c r="CW137" s="154"/>
      <c r="CX137" s="154"/>
      <c r="CY137" s="154"/>
      <c r="CZ137" s="154"/>
      <c r="DA137" s="154"/>
      <c r="DB137" s="154"/>
      <c r="DC137" s="154"/>
      <c r="DD137" s="154"/>
      <c r="DE137" s="154"/>
      <c r="DF137" s="154"/>
      <c r="DG137" s="154"/>
      <c r="DH137" s="154"/>
      <c r="DI137" s="154"/>
      <c r="DJ137" s="154"/>
      <c r="DK137" s="154"/>
      <c r="DL137" s="154"/>
      <c r="DM137" s="154"/>
      <c r="DN137" s="154"/>
      <c r="DO137" s="154"/>
      <c r="DP137" s="154"/>
      <c r="DQ137" s="154"/>
      <c r="DR137" s="154"/>
      <c r="DS137" s="154"/>
      <c r="DT137" s="154"/>
      <c r="DU137" s="154"/>
      <c r="DV137" s="154"/>
      <c r="DW137" s="154"/>
      <c r="DX137" s="154"/>
      <c r="DY137" s="154"/>
      <c r="DZ137" s="154"/>
      <c r="EA137" s="154"/>
      <c r="EB137" s="154"/>
      <c r="EC137" s="154"/>
      <c r="ED137" s="154"/>
      <c r="EE137" s="154"/>
      <c r="EF137" s="154"/>
      <c r="EG137" s="154"/>
      <c r="EH137" s="154"/>
      <c r="EI137" s="154"/>
      <c r="EJ137" s="154"/>
      <c r="EK137" s="154"/>
      <c r="EL137" s="154"/>
      <c r="EM137" s="154"/>
      <c r="EN137" s="154"/>
      <c r="EO137" s="154"/>
      <c r="EP137" s="154"/>
      <c r="EQ137" s="154"/>
      <c r="ER137" s="154"/>
      <c r="ES137" s="154"/>
      <c r="ET137" s="154"/>
      <c r="EU137" s="154"/>
      <c r="EV137" s="154"/>
      <c r="EW137" s="154"/>
      <c r="EX137" s="154"/>
      <c r="EY137" s="154"/>
      <c r="EZ137" s="154"/>
      <c r="FA137" s="154"/>
      <c r="FB137" s="154"/>
      <c r="FC137" s="154"/>
      <c r="FD137" s="154"/>
      <c r="FE137" s="154"/>
      <c r="FF137" s="154"/>
      <c r="FG137" s="154"/>
      <c r="FH137" s="154"/>
      <c r="FI137" s="154"/>
      <c r="FJ137" s="154"/>
      <c r="FK137" s="154"/>
      <c r="FL137" s="154"/>
      <c r="FM137" s="154"/>
      <c r="FN137" s="154"/>
      <c r="FO137" s="154"/>
      <c r="FP137" s="154"/>
      <c r="FQ137" s="154"/>
      <c r="FR137" s="154"/>
      <c r="FS137" s="154"/>
      <c r="FT137" s="154"/>
      <c r="FU137" s="154"/>
      <c r="FV137" s="154"/>
      <c r="FW137" s="154"/>
      <c r="FX137" s="154"/>
      <c r="FY137" s="154"/>
      <c r="FZ137" s="154"/>
      <c r="GA137" s="154"/>
      <c r="GB137" s="154"/>
      <c r="GC137" s="154"/>
      <c r="GD137" s="154"/>
      <c r="GE137" s="154"/>
      <c r="GF137" s="154"/>
      <c r="GG137" s="154"/>
      <c r="GH137" s="154"/>
      <c r="GI137" s="154"/>
      <c r="GJ137" s="154"/>
      <c r="GK137" s="154"/>
      <c r="GL137" s="154"/>
      <c r="GM137" s="154"/>
      <c r="GN137" s="154"/>
      <c r="GO137" s="154"/>
      <c r="GP137" s="154"/>
      <c r="GQ137" s="154"/>
      <c r="GR137" s="154"/>
      <c r="GS137" s="154"/>
      <c r="GT137" s="154"/>
      <c r="GU137" s="154"/>
      <c r="GV137" s="154"/>
      <c r="GW137" s="154"/>
      <c r="GX137" s="154"/>
      <c r="GY137" s="154"/>
      <c r="GZ137" s="154"/>
      <c r="HA137" s="154"/>
      <c r="HB137" s="154"/>
      <c r="HC137" s="154"/>
      <c r="HD137" s="154"/>
      <c r="HE137" s="154"/>
      <c r="HF137" s="154"/>
      <c r="HG137" s="154"/>
      <c r="HH137" s="154"/>
      <c r="HI137" s="154"/>
      <c r="HJ137" s="154"/>
      <c r="HK137" s="154"/>
      <c r="HL137" s="154"/>
      <c r="HM137" s="154"/>
      <c r="HN137" s="154"/>
      <c r="HO137" s="154"/>
      <c r="HP137" s="154"/>
      <c r="HQ137" s="154"/>
      <c r="HR137" s="154"/>
      <c r="HS137" s="154"/>
      <c r="HT137" s="154"/>
      <c r="HU137" s="154"/>
      <c r="HV137" s="154"/>
      <c r="HW137" s="154"/>
      <c r="HX137" s="154"/>
      <c r="HY137" s="154"/>
      <c r="HZ137" s="154"/>
      <c r="IA137" s="154"/>
      <c r="IB137" s="154"/>
      <c r="IC137" s="154"/>
      <c r="ID137" s="154"/>
      <c r="IE137" s="154"/>
      <c r="IF137" s="154"/>
      <c r="IG137" s="154"/>
      <c r="IH137" s="154"/>
      <c r="II137" s="154"/>
      <c r="IJ137" s="154"/>
      <c r="IK137" s="154"/>
      <c r="IL137" s="154"/>
      <c r="IM137" s="154"/>
      <c r="IN137" s="154"/>
      <c r="IO137" s="154"/>
      <c r="IP137" s="154"/>
      <c r="IQ137" s="154"/>
      <c r="IR137" s="154"/>
      <c r="IS137" s="154"/>
      <c r="IT137" s="154"/>
      <c r="IU137" s="154"/>
      <c r="IV137" s="154"/>
      <c r="IW137" s="154"/>
      <c r="IX137" s="154"/>
      <c r="IY137" s="154"/>
      <c r="IZ137" s="154"/>
      <c r="JA137" s="154"/>
      <c r="JB137" s="154"/>
      <c r="JC137" s="154"/>
      <c r="JD137" s="154"/>
      <c r="JE137" s="154"/>
      <c r="JF137" s="154"/>
      <c r="JG137" s="154"/>
      <c r="JH137" s="154"/>
      <c r="JI137" s="154"/>
      <c r="JJ137" s="154"/>
      <c r="JK137" s="154"/>
      <c r="JL137" s="154"/>
      <c r="JM137" s="154"/>
      <c r="JN137" s="154"/>
      <c r="JO137" s="154"/>
      <c r="JP137" s="154"/>
      <c r="JQ137" s="154"/>
      <c r="JR137" s="154"/>
      <c r="JS137" s="154"/>
      <c r="JT137" s="154"/>
      <c r="JU137" s="154"/>
      <c r="JV137" s="154"/>
      <c r="JW137" s="154"/>
      <c r="JX137" s="154"/>
      <c r="JY137" s="154"/>
      <c r="JZ137" s="154"/>
      <c r="KA137" s="154"/>
      <c r="KB137" s="154"/>
      <c r="KC137" s="154"/>
      <c r="KD137" s="154"/>
      <c r="KE137" s="154"/>
      <c r="KF137" s="154"/>
      <c r="KG137" s="154"/>
      <c r="KH137" s="154"/>
      <c r="KI137" s="154"/>
      <c r="KJ137" s="154"/>
      <c r="KK137" s="154"/>
      <c r="KL137" s="154"/>
      <c r="KM137" s="154"/>
      <c r="KN137" s="154"/>
      <c r="KO137" s="154"/>
      <c r="KP137" s="154"/>
      <c r="KQ137" s="154"/>
      <c r="KR137" s="154"/>
      <c r="KS137" s="154"/>
      <c r="KT137" s="154"/>
      <c r="KU137" s="154"/>
      <c r="KV137" s="154"/>
      <c r="KW137" s="154"/>
      <c r="KX137" s="154"/>
      <c r="KY137" s="154"/>
      <c r="KZ137" s="154"/>
      <c r="LA137" s="154"/>
      <c r="LB137" s="154"/>
      <c r="LC137" s="154"/>
      <c r="LD137" s="154"/>
      <c r="LE137" s="154"/>
      <c r="LF137" s="154"/>
      <c r="LG137" s="154"/>
      <c r="LH137" s="154"/>
      <c r="LI137" s="154"/>
      <c r="LJ137" s="154"/>
      <c r="LK137" s="154"/>
      <c r="LL137" s="154"/>
      <c r="LM137" s="154"/>
      <c r="LN137" s="154"/>
      <c r="LO137" s="154"/>
      <c r="LP137" s="154"/>
      <c r="LQ137" s="154"/>
      <c r="LR137" s="154"/>
      <c r="LS137" s="154"/>
      <c r="LT137" s="154"/>
      <c r="LU137" s="154"/>
      <c r="LV137" s="154"/>
      <c r="LW137" s="154"/>
      <c r="LX137" s="154"/>
      <c r="LY137" s="154"/>
      <c r="LZ137" s="154"/>
      <c r="MA137" s="154"/>
      <c r="MB137" s="154"/>
      <c r="MC137" s="154"/>
      <c r="MD137" s="154"/>
      <c r="ME137" s="154"/>
      <c r="MF137" s="154"/>
      <c r="MG137" s="154"/>
      <c r="MH137" s="154"/>
      <c r="MI137" s="154"/>
      <c r="MJ137" s="154"/>
      <c r="MK137" s="154"/>
      <c r="ML137" s="154"/>
      <c r="MM137" s="154"/>
      <c r="MN137" s="154"/>
      <c r="MO137" s="154"/>
      <c r="MP137" s="154"/>
      <c r="MQ137" s="154"/>
      <c r="MR137" s="154"/>
      <c r="MS137" s="154"/>
      <c r="MT137" s="154"/>
      <c r="MU137" s="154"/>
      <c r="MV137" s="154"/>
      <c r="MW137" s="154"/>
      <c r="MX137" s="154"/>
      <c r="MY137" s="154"/>
      <c r="MZ137" s="154"/>
      <c r="NA137" s="154"/>
      <c r="NB137" s="154"/>
      <c r="NC137" s="154"/>
      <c r="ND137" s="154"/>
      <c r="NE137" s="154"/>
      <c r="NF137" s="154"/>
      <c r="NG137" s="154"/>
      <c r="NH137" s="154"/>
      <c r="NI137" s="154"/>
      <c r="NJ137" s="154"/>
      <c r="NK137" s="154"/>
      <c r="NL137" s="154"/>
      <c r="NM137" s="154"/>
      <c r="NN137" s="154"/>
      <c r="NO137" s="154"/>
      <c r="NP137" s="154"/>
      <c r="NQ137" s="154"/>
      <c r="NR137" s="154"/>
      <c r="NS137" s="154"/>
      <c r="NT137" s="154"/>
      <c r="NU137" s="154"/>
      <c r="NV137" s="154"/>
      <c r="NW137" s="154"/>
      <c r="NX137" s="154"/>
      <c r="NY137" s="154"/>
      <c r="NZ137" s="154"/>
      <c r="OA137" s="154"/>
      <c r="OB137" s="154"/>
      <c r="OC137" s="154"/>
      <c r="OD137" s="154"/>
      <c r="OE137" s="154"/>
      <c r="OF137" s="154"/>
      <c r="OG137" s="154"/>
      <c r="OH137" s="154"/>
      <c r="OI137" s="154"/>
      <c r="OJ137" s="154"/>
      <c r="OK137" s="154"/>
      <c r="OL137" s="154"/>
      <c r="OM137" s="154"/>
      <c r="ON137" s="154"/>
      <c r="OO137" s="154"/>
      <c r="OP137" s="154"/>
      <c r="OQ137" s="154"/>
      <c r="OR137" s="154"/>
      <c r="OS137" s="154"/>
      <c r="OT137" s="154"/>
      <c r="OU137" s="154"/>
      <c r="OV137" s="154"/>
      <c r="OW137" s="154"/>
      <c r="OX137" s="154"/>
      <c r="OY137" s="154"/>
      <c r="OZ137" s="154"/>
      <c r="PA137" s="154"/>
      <c r="PB137" s="154"/>
      <c r="PC137" s="154"/>
      <c r="PD137" s="154"/>
      <c r="PE137" s="154"/>
      <c r="PF137" s="154"/>
      <c r="PG137" s="154"/>
      <c r="PH137" s="154"/>
      <c r="PI137" s="154"/>
      <c r="PJ137" s="154"/>
      <c r="PK137" s="154"/>
      <c r="PL137" s="154"/>
      <c r="PM137" s="154"/>
      <c r="PN137" s="154"/>
      <c r="PO137" s="154"/>
      <c r="PP137" s="154"/>
      <c r="PQ137" s="154"/>
      <c r="PR137" s="154"/>
      <c r="PS137" s="154"/>
      <c r="PT137" s="154"/>
      <c r="PU137" s="154"/>
      <c r="PV137" s="154"/>
      <c r="PW137" s="154"/>
      <c r="PX137" s="154"/>
      <c r="PY137" s="154"/>
      <c r="PZ137" s="154"/>
      <c r="QA137" s="154"/>
      <c r="QB137" s="154"/>
      <c r="QC137" s="154"/>
      <c r="QD137" s="154"/>
      <c r="QE137" s="154"/>
      <c r="QF137" s="154"/>
      <c r="QG137" s="154"/>
      <c r="QH137" s="154"/>
      <c r="QI137" s="154"/>
      <c r="QJ137" s="154"/>
      <c r="QK137" s="154"/>
      <c r="QL137" s="154"/>
      <c r="QM137" s="154"/>
      <c r="QN137" s="154"/>
      <c r="QO137" s="154"/>
      <c r="QP137" s="154"/>
      <c r="QQ137" s="154"/>
      <c r="QR137" s="154"/>
      <c r="QS137" s="154"/>
      <c r="QT137" s="154"/>
      <c r="QU137" s="154"/>
      <c r="QV137" s="154"/>
      <c r="QW137" s="154"/>
      <c r="QX137" s="154"/>
      <c r="QY137" s="154"/>
      <c r="QZ137" s="154"/>
      <c r="RA137" s="154"/>
      <c r="RB137" s="154"/>
      <c r="RC137" s="154"/>
      <c r="RD137" s="154"/>
      <c r="RE137" s="154"/>
      <c r="RF137" s="154"/>
      <c r="RG137" s="154"/>
      <c r="RH137" s="154"/>
      <c r="RI137" s="154"/>
      <c r="RJ137" s="154"/>
      <c r="RK137" s="154"/>
      <c r="RL137" s="154"/>
      <c r="RM137" s="154"/>
      <c r="RN137" s="154"/>
      <c r="RO137" s="154"/>
      <c r="RP137" s="154"/>
      <c r="RQ137" s="154"/>
      <c r="RR137" s="154"/>
      <c r="RS137" s="154"/>
      <c r="RT137" s="154"/>
      <c r="RU137" s="154"/>
      <c r="RV137" s="154"/>
      <c r="RW137" s="154"/>
      <c r="RX137" s="154"/>
      <c r="RY137" s="154"/>
      <c r="RZ137" s="154"/>
      <c r="SA137" s="154"/>
      <c r="SB137" s="154"/>
      <c r="SC137" s="154"/>
      <c r="SD137" s="154"/>
      <c r="SE137" s="154"/>
      <c r="SF137" s="154"/>
      <c r="SG137" s="154"/>
      <c r="SH137" s="154"/>
      <c r="SI137" s="154"/>
      <c r="SJ137" s="154"/>
      <c r="SK137" s="154"/>
      <c r="SL137" s="154"/>
      <c r="SM137" s="154"/>
      <c r="SN137" s="154"/>
      <c r="SO137" s="154"/>
      <c r="SP137" s="154"/>
      <c r="SQ137" s="154"/>
      <c r="SR137" s="154"/>
      <c r="SS137" s="154"/>
      <c r="ST137" s="154"/>
      <c r="SU137" s="154"/>
      <c r="SV137" s="154"/>
      <c r="SW137" s="154"/>
      <c r="SX137" s="154"/>
      <c r="SY137" s="154"/>
      <c r="SZ137" s="154"/>
      <c r="TA137" s="154"/>
      <c r="TB137" s="154"/>
      <c r="TC137" s="154"/>
      <c r="TD137" s="154"/>
      <c r="TE137" s="154"/>
      <c r="TF137" s="154"/>
      <c r="TG137" s="154"/>
      <c r="TH137" s="154"/>
      <c r="TI137" s="154"/>
      <c r="TJ137" s="154"/>
      <c r="TK137" s="154"/>
      <c r="TL137" s="154"/>
      <c r="TM137" s="154"/>
      <c r="TN137" s="154"/>
      <c r="TO137" s="154"/>
      <c r="TP137" s="154"/>
      <c r="TQ137" s="154"/>
      <c r="TR137" s="154"/>
      <c r="TS137" s="154"/>
      <c r="TT137" s="154"/>
      <c r="TU137" s="154"/>
      <c r="TV137" s="154"/>
      <c r="TW137" s="154"/>
      <c r="TX137" s="154"/>
      <c r="TY137" s="154"/>
      <c r="TZ137" s="154"/>
      <c r="UA137" s="154"/>
      <c r="UB137" s="154"/>
      <c r="UC137" s="154"/>
      <c r="UD137" s="154"/>
      <c r="UE137" s="154"/>
      <c r="UF137" s="154"/>
      <c r="UG137" s="154"/>
      <c r="UH137" s="154"/>
      <c r="UI137" s="154"/>
      <c r="UJ137" s="154"/>
      <c r="UK137" s="154"/>
      <c r="UL137" s="154"/>
      <c r="UM137" s="154"/>
      <c r="UN137" s="154"/>
      <c r="UO137" s="154"/>
      <c r="UP137" s="154"/>
      <c r="UQ137" s="154"/>
      <c r="UR137" s="154"/>
      <c r="US137" s="154"/>
      <c r="UT137" s="154"/>
      <c r="UU137" s="154"/>
      <c r="UV137" s="154"/>
      <c r="UW137" s="154"/>
      <c r="UX137" s="154"/>
      <c r="UY137" s="154"/>
      <c r="UZ137" s="154"/>
      <c r="VA137" s="154"/>
      <c r="VB137" s="154"/>
      <c r="VC137" s="154"/>
      <c r="VD137" s="154"/>
      <c r="VE137" s="154"/>
      <c r="VF137" s="154"/>
      <c r="VG137" s="154"/>
      <c r="VH137" s="154"/>
      <c r="VI137" s="154"/>
      <c r="VJ137" s="154"/>
      <c r="VK137" s="154"/>
      <c r="VL137" s="154"/>
      <c r="VM137" s="154"/>
      <c r="VN137" s="154"/>
      <c r="VO137" s="154"/>
      <c r="VP137" s="154"/>
      <c r="VQ137" s="154"/>
      <c r="VR137" s="154"/>
      <c r="VS137" s="154"/>
      <c r="VT137" s="154"/>
      <c r="VU137" s="154"/>
      <c r="VV137" s="154"/>
      <c r="VW137" s="154"/>
      <c r="VX137" s="154"/>
      <c r="VY137" s="154"/>
      <c r="VZ137" s="154"/>
      <c r="WA137" s="154"/>
      <c r="WB137" s="154"/>
      <c r="WC137" s="154"/>
      <c r="WD137" s="154"/>
      <c r="WE137" s="154"/>
      <c r="WF137" s="154"/>
      <c r="WG137" s="154"/>
      <c r="WH137" s="154"/>
      <c r="WI137" s="154"/>
      <c r="WJ137" s="154"/>
      <c r="WK137" s="154"/>
      <c r="WL137" s="154"/>
      <c r="WM137" s="154"/>
      <c r="WN137" s="154"/>
      <c r="WO137" s="154"/>
      <c r="WP137" s="154"/>
      <c r="WQ137" s="154"/>
      <c r="WR137" s="154"/>
      <c r="WS137" s="154"/>
      <c r="WT137" s="154"/>
      <c r="WU137" s="154"/>
      <c r="WV137" s="154"/>
      <c r="WW137" s="154"/>
      <c r="WX137" s="154"/>
      <c r="WY137" s="154"/>
      <c r="WZ137" s="154"/>
      <c r="XA137" s="154"/>
      <c r="XB137" s="154"/>
      <c r="XC137" s="154"/>
      <c r="XD137" s="154"/>
      <c r="XE137" s="154"/>
      <c r="XF137" s="154"/>
      <c r="XG137" s="154"/>
      <c r="XH137" s="154"/>
      <c r="XI137" s="154"/>
      <c r="XJ137" s="154"/>
      <c r="XK137" s="154"/>
      <c r="XL137" s="154"/>
      <c r="XM137" s="154"/>
      <c r="XN137" s="154"/>
      <c r="XO137" s="154"/>
      <c r="XP137" s="154"/>
      <c r="XQ137" s="154"/>
      <c r="XR137" s="154"/>
      <c r="XS137" s="154"/>
      <c r="XT137" s="154"/>
      <c r="XU137" s="154"/>
      <c r="XV137" s="154"/>
      <c r="XW137" s="154"/>
      <c r="XX137" s="154"/>
      <c r="XY137" s="154"/>
      <c r="XZ137" s="154"/>
      <c r="YA137" s="154"/>
      <c r="YB137" s="154"/>
      <c r="YC137" s="154"/>
      <c r="YD137" s="154"/>
      <c r="YE137" s="154"/>
      <c r="YF137" s="154"/>
      <c r="YG137" s="154"/>
      <c r="YH137" s="154"/>
      <c r="YI137" s="154"/>
      <c r="YJ137" s="154"/>
      <c r="YK137" s="154"/>
      <c r="YL137" s="154"/>
      <c r="YM137" s="154"/>
      <c r="YN137" s="154"/>
      <c r="YO137" s="154"/>
      <c r="YP137" s="154"/>
      <c r="YQ137" s="154"/>
      <c r="YR137" s="154"/>
      <c r="YS137" s="154"/>
      <c r="YT137" s="154"/>
      <c r="YU137" s="154"/>
      <c r="YV137" s="154"/>
      <c r="YW137" s="154"/>
      <c r="YX137" s="154"/>
      <c r="YY137" s="154"/>
      <c r="YZ137" s="154"/>
      <c r="ZA137" s="154"/>
      <c r="ZB137" s="154"/>
      <c r="ZC137" s="154"/>
      <c r="ZD137" s="154"/>
      <c r="ZE137" s="154"/>
      <c r="ZF137" s="154"/>
      <c r="ZG137" s="154"/>
      <c r="ZH137" s="154"/>
      <c r="ZI137" s="154"/>
      <c r="ZJ137" s="154"/>
      <c r="ZK137" s="154"/>
      <c r="ZL137" s="154"/>
      <c r="ZM137" s="154"/>
      <c r="ZN137" s="154"/>
      <c r="ZO137" s="154"/>
      <c r="ZP137" s="154"/>
      <c r="ZQ137" s="154"/>
      <c r="ZR137" s="154"/>
      <c r="ZS137" s="154"/>
      <c r="ZT137" s="154"/>
      <c r="ZU137" s="154"/>
      <c r="ZV137" s="154"/>
      <c r="ZW137" s="154"/>
      <c r="ZX137" s="154"/>
      <c r="ZY137" s="154"/>
      <c r="ZZ137" s="154"/>
      <c r="AAA137" s="154"/>
      <c r="AAB137" s="154"/>
      <c r="AAC137" s="154"/>
      <c r="AAD137" s="154"/>
      <c r="AAE137" s="154"/>
      <c r="AAF137" s="154"/>
      <c r="AAG137" s="154"/>
      <c r="AAH137" s="154"/>
      <c r="AAI137" s="154"/>
      <c r="AAJ137" s="154"/>
      <c r="AAK137" s="154"/>
      <c r="AAL137" s="154"/>
      <c r="AAM137" s="154"/>
      <c r="AAN137" s="154"/>
      <c r="AAO137" s="154"/>
      <c r="AAP137" s="154"/>
      <c r="AAQ137" s="154"/>
      <c r="AAR137" s="154"/>
      <c r="AAS137" s="154"/>
      <c r="AAT137" s="154"/>
      <c r="AAU137" s="154"/>
      <c r="AAV137" s="154"/>
      <c r="AAW137" s="154"/>
      <c r="AAX137" s="154"/>
      <c r="AAY137" s="154"/>
      <c r="AAZ137" s="154"/>
      <c r="ABA137" s="154"/>
      <c r="ABB137" s="154"/>
      <c r="ABC137" s="154"/>
      <c r="ABD137" s="154"/>
      <c r="ABE137" s="154"/>
      <c r="ABF137" s="154"/>
      <c r="ABG137" s="154"/>
      <c r="ABH137" s="154"/>
      <c r="ABI137" s="154"/>
      <c r="ABJ137" s="154"/>
      <c r="ABK137" s="154"/>
      <c r="ABL137" s="154"/>
      <c r="ABM137" s="154"/>
      <c r="ABN137" s="154"/>
      <c r="ABO137" s="154"/>
      <c r="ABP137" s="154"/>
      <c r="ABQ137" s="154"/>
      <c r="ABR137" s="154"/>
      <c r="ABS137" s="154"/>
      <c r="ABT137" s="154"/>
      <c r="ABU137" s="154"/>
      <c r="ABV137" s="154"/>
      <c r="ABW137" s="154"/>
      <c r="ABX137" s="154"/>
      <c r="ABY137" s="154"/>
      <c r="ABZ137" s="154"/>
      <c r="ACA137" s="154"/>
      <c r="ACB137" s="154"/>
      <c r="ACC137" s="154"/>
      <c r="ACD137" s="154"/>
      <c r="ACE137" s="154"/>
      <c r="ACF137" s="154"/>
      <c r="ACG137" s="154"/>
      <c r="ACH137" s="154"/>
      <c r="ACI137" s="154"/>
      <c r="ACJ137" s="154"/>
      <c r="ACK137" s="154"/>
      <c r="ACL137" s="154"/>
      <c r="ACM137" s="154"/>
      <c r="ACN137" s="154"/>
      <c r="ACO137" s="154"/>
      <c r="ACP137" s="154"/>
      <c r="ACQ137" s="154"/>
      <c r="ACR137" s="154"/>
      <c r="ACS137" s="154"/>
      <c r="ACT137" s="154"/>
      <c r="ACU137" s="154"/>
      <c r="ACV137" s="154"/>
      <c r="ACW137" s="154"/>
      <c r="ACX137" s="154"/>
      <c r="ACY137" s="154"/>
      <c r="ACZ137" s="154"/>
      <c r="ADA137" s="154"/>
      <c r="ADB137" s="154"/>
      <c r="ADC137" s="154"/>
      <c r="ADD137" s="154"/>
      <c r="ADE137" s="154"/>
      <c r="ADF137" s="154"/>
      <c r="ADG137" s="154"/>
      <c r="ADH137" s="154"/>
      <c r="ADI137" s="154"/>
      <c r="ADJ137" s="154"/>
      <c r="ADK137" s="154"/>
      <c r="ADL137" s="154"/>
      <c r="ADM137" s="154"/>
      <c r="ADN137" s="154"/>
      <c r="ADO137" s="154"/>
      <c r="ADP137" s="154"/>
      <c r="ADQ137" s="154"/>
      <c r="ADR137" s="154"/>
      <c r="ADS137" s="154"/>
      <c r="ADT137" s="154"/>
      <c r="ADU137" s="154"/>
      <c r="ADV137" s="154"/>
      <c r="ADW137" s="154"/>
      <c r="ADX137" s="154"/>
      <c r="ADY137" s="154"/>
      <c r="ADZ137" s="154"/>
      <c r="AEA137" s="154"/>
      <c r="AEB137" s="154"/>
      <c r="AEC137" s="154"/>
      <c r="AED137" s="154"/>
      <c r="AEE137" s="154"/>
      <c r="AEF137" s="154"/>
      <c r="AEG137" s="154"/>
      <c r="AEH137" s="154"/>
      <c r="AEI137" s="154"/>
      <c r="AEJ137" s="154"/>
      <c r="AEK137" s="154"/>
      <c r="AEL137" s="154"/>
      <c r="AEM137" s="154"/>
      <c r="AEN137" s="154"/>
      <c r="AEO137" s="154"/>
      <c r="AEP137" s="154"/>
      <c r="AEQ137" s="154"/>
      <c r="AER137" s="154"/>
      <c r="AES137" s="154"/>
      <c r="AET137" s="154"/>
      <c r="AEU137" s="154"/>
      <c r="AEV137" s="154"/>
      <c r="AEW137" s="154"/>
      <c r="AEX137" s="154"/>
      <c r="AEY137" s="154"/>
      <c r="AEZ137" s="154"/>
      <c r="AFA137" s="154"/>
      <c r="AFB137" s="154"/>
      <c r="AFC137" s="154"/>
      <c r="AFD137" s="154"/>
      <c r="AFE137" s="154"/>
      <c r="AFF137" s="154"/>
      <c r="AFG137" s="154"/>
      <c r="AFH137" s="154"/>
      <c r="AFI137" s="154"/>
      <c r="AFJ137" s="154"/>
      <c r="AFK137" s="154"/>
      <c r="AFL137" s="154"/>
      <c r="AFM137" s="154"/>
      <c r="AFN137" s="154"/>
      <c r="AFO137" s="154"/>
      <c r="AFP137" s="154"/>
      <c r="AFQ137" s="154"/>
      <c r="AFR137" s="154"/>
      <c r="AFS137" s="154"/>
      <c r="AFT137" s="154"/>
      <c r="AFU137" s="154"/>
      <c r="AFV137" s="154"/>
      <c r="AFW137" s="154"/>
      <c r="AFX137" s="154"/>
      <c r="AFY137" s="154"/>
      <c r="AFZ137" s="154"/>
      <c r="AGA137" s="154"/>
      <c r="AGB137" s="154"/>
      <c r="AGC137" s="154"/>
      <c r="AGD137" s="154"/>
      <c r="AGE137" s="154"/>
      <c r="AGF137" s="154"/>
      <c r="AGG137" s="154"/>
      <c r="AGH137" s="154"/>
      <c r="AGI137" s="154"/>
      <c r="AGJ137" s="154"/>
      <c r="AGK137" s="154"/>
      <c r="AGL137" s="154"/>
      <c r="AGM137" s="154"/>
      <c r="AGN137" s="154"/>
      <c r="AGO137" s="154"/>
      <c r="AGP137" s="154"/>
      <c r="AGQ137" s="154"/>
      <c r="AGR137" s="154"/>
      <c r="AGS137" s="154"/>
      <c r="AGT137" s="154"/>
      <c r="AGU137" s="154"/>
      <c r="AGV137" s="154"/>
      <c r="AGW137" s="154"/>
      <c r="AGX137" s="154"/>
      <c r="AGY137" s="154"/>
      <c r="AGZ137" s="154"/>
      <c r="AHA137" s="154"/>
      <c r="AHB137" s="154"/>
      <c r="AHC137" s="154"/>
      <c r="AHD137" s="154"/>
      <c r="AHE137" s="154"/>
      <c r="AHF137" s="154"/>
      <c r="AHG137" s="154"/>
      <c r="AHH137" s="154"/>
      <c r="AHI137" s="154"/>
      <c r="AHJ137" s="154"/>
      <c r="AHK137" s="154"/>
      <c r="AHL137" s="154"/>
      <c r="AHM137" s="154"/>
      <c r="AHN137" s="154"/>
      <c r="AHO137" s="154"/>
      <c r="AHP137" s="154"/>
      <c r="AHQ137" s="154"/>
      <c r="AHR137" s="154"/>
      <c r="AHS137" s="154"/>
      <c r="AHT137" s="154"/>
      <c r="AHU137" s="154"/>
      <c r="AHV137" s="154"/>
      <c r="AHW137" s="154"/>
      <c r="AHX137" s="154"/>
      <c r="AHY137" s="154"/>
      <c r="AHZ137" s="154"/>
      <c r="AIA137" s="154"/>
      <c r="AIB137" s="154"/>
      <c r="AIC137" s="154"/>
      <c r="AID137" s="154"/>
      <c r="AIE137" s="154"/>
      <c r="AIF137" s="154"/>
      <c r="AIG137" s="154"/>
      <c r="AIH137" s="154"/>
      <c r="AII137" s="154"/>
      <c r="AIJ137" s="154"/>
      <c r="AIK137" s="154"/>
      <c r="AIL137" s="154"/>
      <c r="AIM137" s="154"/>
      <c r="AIN137" s="154"/>
      <c r="AIO137" s="154"/>
      <c r="AIP137" s="154"/>
      <c r="AIQ137" s="154"/>
      <c r="AIR137" s="154"/>
      <c r="AIS137" s="154"/>
      <c r="AIT137" s="154"/>
      <c r="AIU137" s="154"/>
      <c r="AIV137" s="154"/>
      <c r="AIW137" s="154"/>
      <c r="AIX137" s="154"/>
      <c r="AIY137" s="154"/>
      <c r="AIZ137" s="154"/>
      <c r="AJA137" s="154"/>
      <c r="AJB137" s="154"/>
      <c r="AJC137" s="154"/>
      <c r="AJD137" s="154"/>
      <c r="AJE137" s="154"/>
      <c r="AJF137" s="154"/>
      <c r="AJG137" s="154"/>
      <c r="AJH137" s="154"/>
      <c r="AJI137" s="154"/>
      <c r="AJJ137" s="154"/>
      <c r="AJK137" s="154"/>
      <c r="AJL137" s="154"/>
      <c r="AJM137" s="154"/>
      <c r="AJN137" s="154"/>
      <c r="AJO137" s="154"/>
      <c r="AJP137" s="154"/>
      <c r="AJQ137" s="154"/>
      <c r="AJR137" s="154"/>
      <c r="AJS137" s="154"/>
      <c r="AJT137" s="154"/>
      <c r="AJU137" s="154"/>
      <c r="AJV137" s="154"/>
      <c r="AJW137" s="154"/>
      <c r="AJX137" s="154"/>
      <c r="AJY137" s="154"/>
      <c r="AJZ137" s="154"/>
      <c r="AKA137" s="154"/>
      <c r="AKB137" s="154"/>
      <c r="AKC137" s="154"/>
      <c r="AKD137" s="154"/>
      <c r="AKE137" s="154"/>
      <c r="AKF137" s="154"/>
      <c r="AKG137" s="154"/>
      <c r="AKH137" s="154"/>
      <c r="AKI137" s="154"/>
      <c r="AKJ137" s="154"/>
      <c r="AKK137" s="154"/>
      <c r="AKL137" s="154"/>
      <c r="AKM137" s="154"/>
      <c r="AKN137" s="154"/>
      <c r="AKO137" s="154"/>
      <c r="AKP137" s="154"/>
      <c r="AKQ137" s="154"/>
      <c r="AKR137" s="154"/>
      <c r="AKS137" s="154"/>
      <c r="AKT137" s="154"/>
      <c r="AKU137" s="154"/>
      <c r="AKV137" s="154"/>
      <c r="AKW137" s="154"/>
      <c r="AKX137" s="154"/>
      <c r="AKY137" s="154"/>
      <c r="AKZ137" s="154"/>
      <c r="ALA137" s="154"/>
      <c r="ALB137" s="154"/>
      <c r="ALC137" s="154"/>
      <c r="ALD137" s="154"/>
      <c r="ALE137" s="154"/>
      <c r="ALF137" s="154"/>
      <c r="ALG137" s="154"/>
      <c r="ALH137" s="154"/>
      <c r="ALI137" s="154"/>
      <c r="ALJ137" s="154"/>
      <c r="ALK137" s="154"/>
      <c r="ALL137" s="154"/>
      <c r="ALM137" s="154"/>
      <c r="ALN137" s="154"/>
      <c r="ALO137" s="154"/>
      <c r="ALP137" s="154"/>
      <c r="ALQ137" s="154"/>
      <c r="ALR137" s="154"/>
      <c r="ALS137" s="154"/>
      <c r="ALT137" s="154"/>
      <c r="ALU137" s="154"/>
      <c r="ALV137" s="154"/>
      <c r="ALW137" s="154"/>
      <c r="ALX137" s="154"/>
      <c r="ALY137" s="154"/>
      <c r="ALZ137" s="154"/>
      <c r="AMA137" s="154"/>
      <c r="AMB137" s="154"/>
      <c r="AMC137" s="154"/>
      <c r="AMD137" s="154"/>
      <c r="AME137" s="154"/>
      <c r="AMF137" s="154"/>
      <c r="AMG137" s="154"/>
      <c r="AMH137" s="154"/>
      <c r="AMI137" s="154"/>
    </row>
    <row r="138" spans="1:1023" ht="12.75" hidden="1" customHeight="1" x14ac:dyDescent="0.2">
      <c r="A138" s="200">
        <v>2</v>
      </c>
      <c r="B138" s="314" t="s">
        <v>195</v>
      </c>
      <c r="C138" s="314"/>
      <c r="D138" s="314"/>
      <c r="E138" s="314"/>
      <c r="F138" s="314"/>
      <c r="G138" s="314"/>
      <c r="H138" s="314"/>
      <c r="I138" s="314"/>
      <c r="J138" s="314"/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  <c r="U138" s="314"/>
      <c r="V138" s="314"/>
      <c r="W138" s="314"/>
      <c r="X138" s="314"/>
      <c r="Y138" s="314"/>
      <c r="Z138" s="314"/>
      <c r="AA138" s="314"/>
      <c r="AB138" s="314"/>
      <c r="AC138" s="314"/>
      <c r="AD138" s="205"/>
      <c r="AE138" s="206"/>
      <c r="AF138" s="206"/>
      <c r="AG138" s="206"/>
      <c r="AH138" s="190"/>
      <c r="AI138" s="205"/>
      <c r="AJ138" s="206"/>
      <c r="AK138" s="206"/>
      <c r="AL138" s="206"/>
      <c r="AM138" s="191"/>
      <c r="AN138" s="205"/>
      <c r="AO138" s="206"/>
      <c r="AP138" s="206"/>
      <c r="AQ138" s="206"/>
      <c r="AR138" s="190"/>
      <c r="AS138" s="205"/>
      <c r="AT138" s="206"/>
      <c r="AU138" s="206"/>
      <c r="AV138" s="206"/>
      <c r="AW138" s="190"/>
      <c r="AX138" s="205"/>
      <c r="AY138" s="206"/>
      <c r="AZ138" s="206"/>
      <c r="BA138" s="206"/>
      <c r="BB138" s="190"/>
      <c r="BC138" s="205"/>
      <c r="BD138" s="206"/>
      <c r="BE138" s="206"/>
      <c r="BF138" s="206"/>
      <c r="BG138" s="190"/>
      <c r="BH138" s="205"/>
      <c r="BI138" s="206"/>
      <c r="BJ138" s="206"/>
      <c r="BK138" s="206"/>
      <c r="BL138" s="190"/>
      <c r="BM138" s="205"/>
      <c r="BN138" s="206"/>
      <c r="BO138" s="206"/>
      <c r="BP138" s="206"/>
      <c r="CC138" s="154"/>
      <c r="CD138" s="154"/>
      <c r="CE138" s="154"/>
      <c r="CF138" s="154"/>
      <c r="CG138" s="154"/>
      <c r="CH138" s="154"/>
      <c r="CI138" s="154"/>
      <c r="CJ138" s="154"/>
      <c r="CK138" s="154"/>
      <c r="CL138" s="154"/>
      <c r="CM138" s="154"/>
      <c r="CN138" s="154"/>
      <c r="CO138" s="154"/>
      <c r="CP138" s="154"/>
      <c r="CQ138" s="154"/>
      <c r="CR138" s="154"/>
      <c r="CS138" s="154"/>
      <c r="CT138" s="154"/>
      <c r="CU138" s="154"/>
      <c r="CV138" s="154"/>
      <c r="CW138" s="154"/>
      <c r="CX138" s="154"/>
      <c r="CY138" s="154"/>
      <c r="CZ138" s="154"/>
      <c r="DA138" s="154"/>
      <c r="DB138" s="154"/>
      <c r="DC138" s="154"/>
      <c r="DD138" s="154"/>
      <c r="DE138" s="154"/>
      <c r="DF138" s="154"/>
      <c r="DG138" s="154"/>
      <c r="DH138" s="154"/>
      <c r="DI138" s="154"/>
      <c r="DJ138" s="154"/>
      <c r="DK138" s="154"/>
      <c r="DL138" s="154"/>
      <c r="DM138" s="154"/>
      <c r="DN138" s="154"/>
      <c r="DO138" s="154"/>
      <c r="DP138" s="154"/>
      <c r="DQ138" s="154"/>
      <c r="DR138" s="154"/>
      <c r="DS138" s="154"/>
      <c r="DT138" s="154"/>
      <c r="DU138" s="154"/>
      <c r="DV138" s="154"/>
      <c r="DW138" s="154"/>
      <c r="DX138" s="154"/>
      <c r="DY138" s="154"/>
      <c r="DZ138" s="154"/>
      <c r="EA138" s="154"/>
      <c r="EB138" s="154"/>
      <c r="EC138" s="154"/>
      <c r="ED138" s="154"/>
      <c r="EE138" s="154"/>
      <c r="EF138" s="154"/>
      <c r="EG138" s="154"/>
      <c r="EH138" s="154"/>
      <c r="EI138" s="154"/>
      <c r="EJ138" s="154"/>
      <c r="EK138" s="154"/>
      <c r="EL138" s="154"/>
      <c r="EM138" s="154"/>
      <c r="EN138" s="154"/>
      <c r="EO138" s="154"/>
      <c r="EP138" s="154"/>
      <c r="EQ138" s="154"/>
      <c r="ER138" s="154"/>
      <c r="ES138" s="154"/>
      <c r="ET138" s="154"/>
      <c r="EU138" s="154"/>
      <c r="EV138" s="154"/>
      <c r="EW138" s="154"/>
      <c r="EX138" s="154"/>
      <c r="EY138" s="154"/>
      <c r="EZ138" s="154"/>
      <c r="FA138" s="154"/>
      <c r="FB138" s="154"/>
      <c r="FC138" s="154"/>
      <c r="FD138" s="154"/>
      <c r="FE138" s="154"/>
      <c r="FF138" s="154"/>
      <c r="FG138" s="154"/>
      <c r="FH138" s="154"/>
      <c r="FI138" s="154"/>
      <c r="FJ138" s="154"/>
      <c r="FK138" s="154"/>
      <c r="FL138" s="154"/>
      <c r="FM138" s="154"/>
      <c r="FN138" s="154"/>
      <c r="FO138" s="154"/>
      <c r="FP138" s="154"/>
      <c r="FQ138" s="154"/>
      <c r="FR138" s="154"/>
      <c r="FS138" s="154"/>
      <c r="FT138" s="154"/>
      <c r="FU138" s="154"/>
      <c r="FV138" s="154"/>
      <c r="FW138" s="154"/>
      <c r="FX138" s="154"/>
      <c r="FY138" s="154"/>
      <c r="FZ138" s="154"/>
      <c r="GA138" s="154"/>
      <c r="GB138" s="154"/>
      <c r="GC138" s="154"/>
      <c r="GD138" s="154"/>
      <c r="GE138" s="154"/>
      <c r="GF138" s="154"/>
      <c r="GG138" s="154"/>
      <c r="GH138" s="154"/>
      <c r="GI138" s="154"/>
      <c r="GJ138" s="154"/>
      <c r="GK138" s="154"/>
      <c r="GL138" s="154"/>
      <c r="GM138" s="154"/>
      <c r="GN138" s="154"/>
      <c r="GO138" s="154"/>
      <c r="GP138" s="154"/>
      <c r="GQ138" s="154"/>
      <c r="GR138" s="154"/>
      <c r="GS138" s="154"/>
      <c r="GT138" s="154"/>
      <c r="GU138" s="154"/>
      <c r="GV138" s="154"/>
      <c r="GW138" s="154"/>
      <c r="GX138" s="154"/>
      <c r="GY138" s="154"/>
      <c r="GZ138" s="154"/>
      <c r="HA138" s="154"/>
      <c r="HB138" s="154"/>
      <c r="HC138" s="154"/>
      <c r="HD138" s="154"/>
      <c r="HE138" s="154"/>
      <c r="HF138" s="154"/>
      <c r="HG138" s="154"/>
      <c r="HH138" s="154"/>
      <c r="HI138" s="154"/>
      <c r="HJ138" s="154"/>
      <c r="HK138" s="154"/>
      <c r="HL138" s="154"/>
      <c r="HM138" s="154"/>
      <c r="HN138" s="154"/>
      <c r="HO138" s="154"/>
      <c r="HP138" s="154"/>
      <c r="HQ138" s="154"/>
      <c r="HR138" s="154"/>
      <c r="HS138" s="154"/>
      <c r="HT138" s="154"/>
      <c r="HU138" s="154"/>
      <c r="HV138" s="154"/>
      <c r="HW138" s="154"/>
      <c r="HX138" s="154"/>
      <c r="HY138" s="154"/>
      <c r="HZ138" s="154"/>
      <c r="IA138" s="154"/>
      <c r="IB138" s="154"/>
      <c r="IC138" s="154"/>
      <c r="ID138" s="154"/>
      <c r="IE138" s="154"/>
      <c r="IF138" s="154"/>
      <c r="IG138" s="154"/>
      <c r="IH138" s="154"/>
      <c r="II138" s="154"/>
      <c r="IJ138" s="154"/>
      <c r="IK138" s="154"/>
      <c r="IL138" s="154"/>
      <c r="IM138" s="154"/>
      <c r="IN138" s="154"/>
      <c r="IO138" s="154"/>
      <c r="IP138" s="154"/>
      <c r="IQ138" s="154"/>
      <c r="IR138" s="154"/>
      <c r="IS138" s="154"/>
      <c r="IT138" s="154"/>
      <c r="IU138" s="154"/>
      <c r="IV138" s="154"/>
      <c r="IW138" s="154"/>
      <c r="IX138" s="154"/>
      <c r="IY138" s="154"/>
      <c r="IZ138" s="154"/>
      <c r="JA138" s="154"/>
      <c r="JB138" s="154"/>
      <c r="JC138" s="154"/>
      <c r="JD138" s="154"/>
      <c r="JE138" s="154"/>
      <c r="JF138" s="154"/>
      <c r="JG138" s="154"/>
      <c r="JH138" s="154"/>
      <c r="JI138" s="154"/>
      <c r="JJ138" s="154"/>
      <c r="JK138" s="154"/>
      <c r="JL138" s="154"/>
      <c r="JM138" s="154"/>
      <c r="JN138" s="154"/>
      <c r="JO138" s="154"/>
      <c r="JP138" s="154"/>
      <c r="JQ138" s="154"/>
      <c r="JR138" s="154"/>
      <c r="JS138" s="154"/>
      <c r="JT138" s="154"/>
      <c r="JU138" s="154"/>
      <c r="JV138" s="154"/>
      <c r="JW138" s="154"/>
      <c r="JX138" s="154"/>
      <c r="JY138" s="154"/>
      <c r="JZ138" s="154"/>
      <c r="KA138" s="154"/>
      <c r="KB138" s="154"/>
      <c r="KC138" s="154"/>
      <c r="KD138" s="154"/>
      <c r="KE138" s="154"/>
      <c r="KF138" s="154"/>
      <c r="KG138" s="154"/>
      <c r="KH138" s="154"/>
      <c r="KI138" s="154"/>
      <c r="KJ138" s="154"/>
      <c r="KK138" s="154"/>
      <c r="KL138" s="154"/>
      <c r="KM138" s="154"/>
      <c r="KN138" s="154"/>
      <c r="KO138" s="154"/>
      <c r="KP138" s="154"/>
      <c r="KQ138" s="154"/>
      <c r="KR138" s="154"/>
      <c r="KS138" s="154"/>
      <c r="KT138" s="154"/>
      <c r="KU138" s="154"/>
      <c r="KV138" s="154"/>
      <c r="KW138" s="154"/>
      <c r="KX138" s="154"/>
      <c r="KY138" s="154"/>
      <c r="KZ138" s="154"/>
      <c r="LA138" s="154"/>
      <c r="LB138" s="154"/>
      <c r="LC138" s="154"/>
      <c r="LD138" s="154"/>
      <c r="LE138" s="154"/>
      <c r="LF138" s="154"/>
      <c r="LG138" s="154"/>
      <c r="LH138" s="154"/>
      <c r="LI138" s="154"/>
      <c r="LJ138" s="154"/>
      <c r="LK138" s="154"/>
      <c r="LL138" s="154"/>
      <c r="LM138" s="154"/>
      <c r="LN138" s="154"/>
      <c r="LO138" s="154"/>
      <c r="LP138" s="154"/>
      <c r="LQ138" s="154"/>
      <c r="LR138" s="154"/>
      <c r="LS138" s="154"/>
      <c r="LT138" s="154"/>
      <c r="LU138" s="154"/>
      <c r="LV138" s="154"/>
      <c r="LW138" s="154"/>
      <c r="LX138" s="154"/>
      <c r="LY138" s="154"/>
      <c r="LZ138" s="154"/>
      <c r="MA138" s="154"/>
      <c r="MB138" s="154"/>
      <c r="MC138" s="154"/>
      <c r="MD138" s="154"/>
      <c r="ME138" s="154"/>
      <c r="MF138" s="154"/>
      <c r="MG138" s="154"/>
      <c r="MH138" s="154"/>
      <c r="MI138" s="154"/>
      <c r="MJ138" s="154"/>
      <c r="MK138" s="154"/>
      <c r="ML138" s="154"/>
      <c r="MM138" s="154"/>
      <c r="MN138" s="154"/>
      <c r="MO138" s="154"/>
      <c r="MP138" s="154"/>
      <c r="MQ138" s="154"/>
      <c r="MR138" s="154"/>
      <c r="MS138" s="154"/>
      <c r="MT138" s="154"/>
      <c r="MU138" s="154"/>
      <c r="MV138" s="154"/>
      <c r="MW138" s="154"/>
      <c r="MX138" s="154"/>
      <c r="MY138" s="154"/>
      <c r="MZ138" s="154"/>
      <c r="NA138" s="154"/>
      <c r="NB138" s="154"/>
      <c r="NC138" s="154"/>
      <c r="ND138" s="154"/>
      <c r="NE138" s="154"/>
      <c r="NF138" s="154"/>
      <c r="NG138" s="154"/>
      <c r="NH138" s="154"/>
      <c r="NI138" s="154"/>
      <c r="NJ138" s="154"/>
      <c r="NK138" s="154"/>
      <c r="NL138" s="154"/>
      <c r="NM138" s="154"/>
      <c r="NN138" s="154"/>
      <c r="NO138" s="154"/>
      <c r="NP138" s="154"/>
      <c r="NQ138" s="154"/>
      <c r="NR138" s="154"/>
      <c r="NS138" s="154"/>
      <c r="NT138" s="154"/>
      <c r="NU138" s="154"/>
      <c r="NV138" s="154"/>
      <c r="NW138" s="154"/>
      <c r="NX138" s="154"/>
      <c r="NY138" s="154"/>
      <c r="NZ138" s="154"/>
      <c r="OA138" s="154"/>
      <c r="OB138" s="154"/>
      <c r="OC138" s="154"/>
      <c r="OD138" s="154"/>
      <c r="OE138" s="154"/>
      <c r="OF138" s="154"/>
      <c r="OG138" s="154"/>
      <c r="OH138" s="154"/>
      <c r="OI138" s="154"/>
      <c r="OJ138" s="154"/>
      <c r="OK138" s="154"/>
      <c r="OL138" s="154"/>
      <c r="OM138" s="154"/>
      <c r="ON138" s="154"/>
      <c r="OO138" s="154"/>
      <c r="OP138" s="154"/>
      <c r="OQ138" s="154"/>
      <c r="OR138" s="154"/>
      <c r="OS138" s="154"/>
      <c r="OT138" s="154"/>
      <c r="OU138" s="154"/>
      <c r="OV138" s="154"/>
      <c r="OW138" s="154"/>
      <c r="OX138" s="154"/>
      <c r="OY138" s="154"/>
      <c r="OZ138" s="154"/>
      <c r="PA138" s="154"/>
      <c r="PB138" s="154"/>
      <c r="PC138" s="154"/>
      <c r="PD138" s="154"/>
      <c r="PE138" s="154"/>
      <c r="PF138" s="154"/>
      <c r="PG138" s="154"/>
      <c r="PH138" s="154"/>
      <c r="PI138" s="154"/>
      <c r="PJ138" s="154"/>
      <c r="PK138" s="154"/>
      <c r="PL138" s="154"/>
      <c r="PM138" s="154"/>
      <c r="PN138" s="154"/>
      <c r="PO138" s="154"/>
      <c r="PP138" s="154"/>
      <c r="PQ138" s="154"/>
      <c r="PR138" s="154"/>
      <c r="PS138" s="154"/>
      <c r="PT138" s="154"/>
      <c r="PU138" s="154"/>
      <c r="PV138" s="154"/>
      <c r="PW138" s="154"/>
      <c r="PX138" s="154"/>
      <c r="PY138" s="154"/>
      <c r="PZ138" s="154"/>
      <c r="QA138" s="154"/>
      <c r="QB138" s="154"/>
      <c r="QC138" s="154"/>
      <c r="QD138" s="154"/>
      <c r="QE138" s="154"/>
      <c r="QF138" s="154"/>
      <c r="QG138" s="154"/>
      <c r="QH138" s="154"/>
      <c r="QI138" s="154"/>
      <c r="QJ138" s="154"/>
      <c r="QK138" s="154"/>
      <c r="QL138" s="154"/>
      <c r="QM138" s="154"/>
      <c r="QN138" s="154"/>
      <c r="QO138" s="154"/>
      <c r="QP138" s="154"/>
      <c r="QQ138" s="154"/>
      <c r="QR138" s="154"/>
      <c r="QS138" s="154"/>
      <c r="QT138" s="154"/>
      <c r="QU138" s="154"/>
      <c r="QV138" s="154"/>
      <c r="QW138" s="154"/>
      <c r="QX138" s="154"/>
      <c r="QY138" s="154"/>
      <c r="QZ138" s="154"/>
      <c r="RA138" s="154"/>
      <c r="RB138" s="154"/>
      <c r="RC138" s="154"/>
      <c r="RD138" s="154"/>
      <c r="RE138" s="154"/>
      <c r="RF138" s="154"/>
      <c r="RG138" s="154"/>
      <c r="RH138" s="154"/>
      <c r="RI138" s="154"/>
      <c r="RJ138" s="154"/>
      <c r="RK138" s="154"/>
      <c r="RL138" s="154"/>
      <c r="RM138" s="154"/>
      <c r="RN138" s="154"/>
      <c r="RO138" s="154"/>
      <c r="RP138" s="154"/>
      <c r="RQ138" s="154"/>
      <c r="RR138" s="154"/>
      <c r="RS138" s="154"/>
      <c r="RT138" s="154"/>
      <c r="RU138" s="154"/>
      <c r="RV138" s="154"/>
      <c r="RW138" s="154"/>
      <c r="RX138" s="154"/>
      <c r="RY138" s="154"/>
      <c r="RZ138" s="154"/>
      <c r="SA138" s="154"/>
      <c r="SB138" s="154"/>
      <c r="SC138" s="154"/>
      <c r="SD138" s="154"/>
      <c r="SE138" s="154"/>
      <c r="SF138" s="154"/>
      <c r="SG138" s="154"/>
      <c r="SH138" s="154"/>
      <c r="SI138" s="154"/>
      <c r="SJ138" s="154"/>
      <c r="SK138" s="154"/>
      <c r="SL138" s="154"/>
      <c r="SM138" s="154"/>
      <c r="SN138" s="154"/>
      <c r="SO138" s="154"/>
      <c r="SP138" s="154"/>
      <c r="SQ138" s="154"/>
      <c r="SR138" s="154"/>
      <c r="SS138" s="154"/>
      <c r="ST138" s="154"/>
      <c r="SU138" s="154"/>
      <c r="SV138" s="154"/>
      <c r="SW138" s="154"/>
      <c r="SX138" s="154"/>
      <c r="SY138" s="154"/>
      <c r="SZ138" s="154"/>
      <c r="TA138" s="154"/>
      <c r="TB138" s="154"/>
      <c r="TC138" s="154"/>
      <c r="TD138" s="154"/>
      <c r="TE138" s="154"/>
      <c r="TF138" s="154"/>
      <c r="TG138" s="154"/>
      <c r="TH138" s="154"/>
      <c r="TI138" s="154"/>
      <c r="TJ138" s="154"/>
      <c r="TK138" s="154"/>
      <c r="TL138" s="154"/>
      <c r="TM138" s="154"/>
      <c r="TN138" s="154"/>
      <c r="TO138" s="154"/>
      <c r="TP138" s="154"/>
      <c r="TQ138" s="154"/>
      <c r="TR138" s="154"/>
      <c r="TS138" s="154"/>
      <c r="TT138" s="154"/>
      <c r="TU138" s="154"/>
      <c r="TV138" s="154"/>
      <c r="TW138" s="154"/>
      <c r="TX138" s="154"/>
      <c r="TY138" s="154"/>
      <c r="TZ138" s="154"/>
      <c r="UA138" s="154"/>
      <c r="UB138" s="154"/>
      <c r="UC138" s="154"/>
      <c r="UD138" s="154"/>
      <c r="UE138" s="154"/>
      <c r="UF138" s="154"/>
      <c r="UG138" s="154"/>
      <c r="UH138" s="154"/>
      <c r="UI138" s="154"/>
      <c r="UJ138" s="154"/>
      <c r="UK138" s="154"/>
      <c r="UL138" s="154"/>
      <c r="UM138" s="154"/>
      <c r="UN138" s="154"/>
      <c r="UO138" s="154"/>
      <c r="UP138" s="154"/>
      <c r="UQ138" s="154"/>
      <c r="UR138" s="154"/>
      <c r="US138" s="154"/>
      <c r="UT138" s="154"/>
      <c r="UU138" s="154"/>
      <c r="UV138" s="154"/>
      <c r="UW138" s="154"/>
      <c r="UX138" s="154"/>
      <c r="UY138" s="154"/>
      <c r="UZ138" s="154"/>
      <c r="VA138" s="154"/>
      <c r="VB138" s="154"/>
      <c r="VC138" s="154"/>
      <c r="VD138" s="154"/>
      <c r="VE138" s="154"/>
      <c r="VF138" s="154"/>
      <c r="VG138" s="154"/>
      <c r="VH138" s="154"/>
      <c r="VI138" s="154"/>
      <c r="VJ138" s="154"/>
      <c r="VK138" s="154"/>
      <c r="VL138" s="154"/>
      <c r="VM138" s="154"/>
      <c r="VN138" s="154"/>
      <c r="VO138" s="154"/>
      <c r="VP138" s="154"/>
      <c r="VQ138" s="154"/>
      <c r="VR138" s="154"/>
      <c r="VS138" s="154"/>
      <c r="VT138" s="154"/>
      <c r="VU138" s="154"/>
      <c r="VV138" s="154"/>
      <c r="VW138" s="154"/>
      <c r="VX138" s="154"/>
      <c r="VY138" s="154"/>
      <c r="VZ138" s="154"/>
      <c r="WA138" s="154"/>
      <c r="WB138" s="154"/>
      <c r="WC138" s="154"/>
      <c r="WD138" s="154"/>
      <c r="WE138" s="154"/>
      <c r="WF138" s="154"/>
      <c r="WG138" s="154"/>
      <c r="WH138" s="154"/>
      <c r="WI138" s="154"/>
      <c r="WJ138" s="154"/>
      <c r="WK138" s="154"/>
      <c r="WL138" s="154"/>
      <c r="WM138" s="154"/>
      <c r="WN138" s="154"/>
      <c r="WO138" s="154"/>
      <c r="WP138" s="154"/>
      <c r="WQ138" s="154"/>
      <c r="WR138" s="154"/>
      <c r="WS138" s="154"/>
      <c r="WT138" s="154"/>
      <c r="WU138" s="154"/>
      <c r="WV138" s="154"/>
      <c r="WW138" s="154"/>
      <c r="WX138" s="154"/>
      <c r="WY138" s="154"/>
      <c r="WZ138" s="154"/>
      <c r="XA138" s="154"/>
      <c r="XB138" s="154"/>
      <c r="XC138" s="154"/>
      <c r="XD138" s="154"/>
      <c r="XE138" s="154"/>
      <c r="XF138" s="154"/>
      <c r="XG138" s="154"/>
      <c r="XH138" s="154"/>
      <c r="XI138" s="154"/>
      <c r="XJ138" s="154"/>
      <c r="XK138" s="154"/>
      <c r="XL138" s="154"/>
      <c r="XM138" s="154"/>
      <c r="XN138" s="154"/>
      <c r="XO138" s="154"/>
      <c r="XP138" s="154"/>
      <c r="XQ138" s="154"/>
      <c r="XR138" s="154"/>
      <c r="XS138" s="154"/>
      <c r="XT138" s="154"/>
      <c r="XU138" s="154"/>
      <c r="XV138" s="154"/>
      <c r="XW138" s="154"/>
      <c r="XX138" s="154"/>
      <c r="XY138" s="154"/>
      <c r="XZ138" s="154"/>
      <c r="YA138" s="154"/>
      <c r="YB138" s="154"/>
      <c r="YC138" s="154"/>
      <c r="YD138" s="154"/>
      <c r="YE138" s="154"/>
      <c r="YF138" s="154"/>
      <c r="YG138" s="154"/>
      <c r="YH138" s="154"/>
      <c r="YI138" s="154"/>
      <c r="YJ138" s="154"/>
      <c r="YK138" s="154"/>
      <c r="YL138" s="154"/>
      <c r="YM138" s="154"/>
      <c r="YN138" s="154"/>
      <c r="YO138" s="154"/>
      <c r="YP138" s="154"/>
      <c r="YQ138" s="154"/>
      <c r="YR138" s="154"/>
      <c r="YS138" s="154"/>
      <c r="YT138" s="154"/>
      <c r="YU138" s="154"/>
      <c r="YV138" s="154"/>
      <c r="YW138" s="154"/>
      <c r="YX138" s="154"/>
      <c r="YY138" s="154"/>
      <c r="YZ138" s="154"/>
      <c r="ZA138" s="154"/>
      <c r="ZB138" s="154"/>
      <c r="ZC138" s="154"/>
      <c r="ZD138" s="154"/>
      <c r="ZE138" s="154"/>
      <c r="ZF138" s="154"/>
      <c r="ZG138" s="154"/>
      <c r="ZH138" s="154"/>
      <c r="ZI138" s="154"/>
      <c r="ZJ138" s="154"/>
      <c r="ZK138" s="154"/>
      <c r="ZL138" s="154"/>
      <c r="ZM138" s="154"/>
      <c r="ZN138" s="154"/>
      <c r="ZO138" s="154"/>
      <c r="ZP138" s="154"/>
      <c r="ZQ138" s="154"/>
      <c r="ZR138" s="154"/>
      <c r="ZS138" s="154"/>
      <c r="ZT138" s="154"/>
      <c r="ZU138" s="154"/>
      <c r="ZV138" s="154"/>
      <c r="ZW138" s="154"/>
      <c r="ZX138" s="154"/>
      <c r="ZY138" s="154"/>
      <c r="ZZ138" s="154"/>
      <c r="AAA138" s="154"/>
      <c r="AAB138" s="154"/>
      <c r="AAC138" s="154"/>
      <c r="AAD138" s="154"/>
      <c r="AAE138" s="154"/>
      <c r="AAF138" s="154"/>
      <c r="AAG138" s="154"/>
      <c r="AAH138" s="154"/>
      <c r="AAI138" s="154"/>
      <c r="AAJ138" s="154"/>
      <c r="AAK138" s="154"/>
      <c r="AAL138" s="154"/>
      <c r="AAM138" s="154"/>
      <c r="AAN138" s="154"/>
      <c r="AAO138" s="154"/>
      <c r="AAP138" s="154"/>
      <c r="AAQ138" s="154"/>
      <c r="AAR138" s="154"/>
      <c r="AAS138" s="154"/>
      <c r="AAT138" s="154"/>
      <c r="AAU138" s="154"/>
      <c r="AAV138" s="154"/>
      <c r="AAW138" s="154"/>
      <c r="AAX138" s="154"/>
      <c r="AAY138" s="154"/>
      <c r="AAZ138" s="154"/>
      <c r="ABA138" s="154"/>
      <c r="ABB138" s="154"/>
      <c r="ABC138" s="154"/>
      <c r="ABD138" s="154"/>
      <c r="ABE138" s="154"/>
      <c r="ABF138" s="154"/>
      <c r="ABG138" s="154"/>
      <c r="ABH138" s="154"/>
      <c r="ABI138" s="154"/>
      <c r="ABJ138" s="154"/>
      <c r="ABK138" s="154"/>
      <c r="ABL138" s="154"/>
      <c r="ABM138" s="154"/>
      <c r="ABN138" s="154"/>
      <c r="ABO138" s="154"/>
      <c r="ABP138" s="154"/>
      <c r="ABQ138" s="154"/>
      <c r="ABR138" s="154"/>
      <c r="ABS138" s="154"/>
      <c r="ABT138" s="154"/>
      <c r="ABU138" s="154"/>
      <c r="ABV138" s="154"/>
      <c r="ABW138" s="154"/>
      <c r="ABX138" s="154"/>
      <c r="ABY138" s="154"/>
      <c r="ABZ138" s="154"/>
      <c r="ACA138" s="154"/>
      <c r="ACB138" s="154"/>
      <c r="ACC138" s="154"/>
      <c r="ACD138" s="154"/>
      <c r="ACE138" s="154"/>
      <c r="ACF138" s="154"/>
      <c r="ACG138" s="154"/>
      <c r="ACH138" s="154"/>
      <c r="ACI138" s="154"/>
      <c r="ACJ138" s="154"/>
      <c r="ACK138" s="154"/>
      <c r="ACL138" s="154"/>
      <c r="ACM138" s="154"/>
      <c r="ACN138" s="154"/>
      <c r="ACO138" s="154"/>
      <c r="ACP138" s="154"/>
      <c r="ACQ138" s="154"/>
      <c r="ACR138" s="154"/>
      <c r="ACS138" s="154"/>
      <c r="ACT138" s="154"/>
      <c r="ACU138" s="154"/>
      <c r="ACV138" s="154"/>
      <c r="ACW138" s="154"/>
      <c r="ACX138" s="154"/>
      <c r="ACY138" s="154"/>
      <c r="ACZ138" s="154"/>
      <c r="ADA138" s="154"/>
      <c r="ADB138" s="154"/>
      <c r="ADC138" s="154"/>
      <c r="ADD138" s="154"/>
      <c r="ADE138" s="154"/>
      <c r="ADF138" s="154"/>
      <c r="ADG138" s="154"/>
      <c r="ADH138" s="154"/>
      <c r="ADI138" s="154"/>
      <c r="ADJ138" s="154"/>
      <c r="ADK138" s="154"/>
      <c r="ADL138" s="154"/>
      <c r="ADM138" s="154"/>
      <c r="ADN138" s="154"/>
      <c r="ADO138" s="154"/>
      <c r="ADP138" s="154"/>
      <c r="ADQ138" s="154"/>
      <c r="ADR138" s="154"/>
      <c r="ADS138" s="154"/>
      <c r="ADT138" s="154"/>
      <c r="ADU138" s="154"/>
      <c r="ADV138" s="154"/>
      <c r="ADW138" s="154"/>
      <c r="ADX138" s="154"/>
      <c r="ADY138" s="154"/>
      <c r="ADZ138" s="154"/>
      <c r="AEA138" s="154"/>
      <c r="AEB138" s="154"/>
      <c r="AEC138" s="154"/>
      <c r="AED138" s="154"/>
      <c r="AEE138" s="154"/>
      <c r="AEF138" s="154"/>
      <c r="AEG138" s="154"/>
      <c r="AEH138" s="154"/>
      <c r="AEI138" s="154"/>
      <c r="AEJ138" s="154"/>
      <c r="AEK138" s="154"/>
      <c r="AEL138" s="154"/>
      <c r="AEM138" s="154"/>
      <c r="AEN138" s="154"/>
      <c r="AEO138" s="154"/>
      <c r="AEP138" s="154"/>
      <c r="AEQ138" s="154"/>
      <c r="AER138" s="154"/>
      <c r="AES138" s="154"/>
      <c r="AET138" s="154"/>
      <c r="AEU138" s="154"/>
      <c r="AEV138" s="154"/>
      <c r="AEW138" s="154"/>
      <c r="AEX138" s="154"/>
      <c r="AEY138" s="154"/>
      <c r="AEZ138" s="154"/>
      <c r="AFA138" s="154"/>
      <c r="AFB138" s="154"/>
      <c r="AFC138" s="154"/>
      <c r="AFD138" s="154"/>
      <c r="AFE138" s="154"/>
      <c r="AFF138" s="154"/>
      <c r="AFG138" s="154"/>
      <c r="AFH138" s="154"/>
      <c r="AFI138" s="154"/>
      <c r="AFJ138" s="154"/>
      <c r="AFK138" s="154"/>
      <c r="AFL138" s="154"/>
      <c r="AFM138" s="154"/>
      <c r="AFN138" s="154"/>
      <c r="AFO138" s="154"/>
      <c r="AFP138" s="154"/>
      <c r="AFQ138" s="154"/>
      <c r="AFR138" s="154"/>
      <c r="AFS138" s="154"/>
      <c r="AFT138" s="154"/>
      <c r="AFU138" s="154"/>
      <c r="AFV138" s="154"/>
      <c r="AFW138" s="154"/>
      <c r="AFX138" s="154"/>
      <c r="AFY138" s="154"/>
      <c r="AFZ138" s="154"/>
      <c r="AGA138" s="154"/>
      <c r="AGB138" s="154"/>
      <c r="AGC138" s="154"/>
      <c r="AGD138" s="154"/>
      <c r="AGE138" s="154"/>
      <c r="AGF138" s="154"/>
      <c r="AGG138" s="154"/>
      <c r="AGH138" s="154"/>
      <c r="AGI138" s="154"/>
      <c r="AGJ138" s="154"/>
      <c r="AGK138" s="154"/>
      <c r="AGL138" s="154"/>
      <c r="AGM138" s="154"/>
      <c r="AGN138" s="154"/>
      <c r="AGO138" s="154"/>
      <c r="AGP138" s="154"/>
      <c r="AGQ138" s="154"/>
      <c r="AGR138" s="154"/>
      <c r="AGS138" s="154"/>
      <c r="AGT138" s="154"/>
      <c r="AGU138" s="154"/>
      <c r="AGV138" s="154"/>
      <c r="AGW138" s="154"/>
      <c r="AGX138" s="154"/>
      <c r="AGY138" s="154"/>
      <c r="AGZ138" s="154"/>
      <c r="AHA138" s="154"/>
      <c r="AHB138" s="154"/>
      <c r="AHC138" s="154"/>
      <c r="AHD138" s="154"/>
      <c r="AHE138" s="154"/>
      <c r="AHF138" s="154"/>
      <c r="AHG138" s="154"/>
      <c r="AHH138" s="154"/>
      <c r="AHI138" s="154"/>
      <c r="AHJ138" s="154"/>
      <c r="AHK138" s="154"/>
      <c r="AHL138" s="154"/>
      <c r="AHM138" s="154"/>
      <c r="AHN138" s="154"/>
      <c r="AHO138" s="154"/>
      <c r="AHP138" s="154"/>
      <c r="AHQ138" s="154"/>
      <c r="AHR138" s="154"/>
      <c r="AHS138" s="154"/>
      <c r="AHT138" s="154"/>
      <c r="AHU138" s="154"/>
      <c r="AHV138" s="154"/>
      <c r="AHW138" s="154"/>
      <c r="AHX138" s="154"/>
      <c r="AHY138" s="154"/>
      <c r="AHZ138" s="154"/>
      <c r="AIA138" s="154"/>
      <c r="AIB138" s="154"/>
      <c r="AIC138" s="154"/>
      <c r="AID138" s="154"/>
      <c r="AIE138" s="154"/>
      <c r="AIF138" s="154"/>
      <c r="AIG138" s="154"/>
      <c r="AIH138" s="154"/>
      <c r="AII138" s="154"/>
      <c r="AIJ138" s="154"/>
      <c r="AIK138" s="154"/>
      <c r="AIL138" s="154"/>
      <c r="AIM138" s="154"/>
      <c r="AIN138" s="154"/>
      <c r="AIO138" s="154"/>
      <c r="AIP138" s="154"/>
      <c r="AIQ138" s="154"/>
      <c r="AIR138" s="154"/>
      <c r="AIS138" s="154"/>
      <c r="AIT138" s="154"/>
      <c r="AIU138" s="154"/>
      <c r="AIV138" s="154"/>
      <c r="AIW138" s="154"/>
      <c r="AIX138" s="154"/>
      <c r="AIY138" s="154"/>
      <c r="AIZ138" s="154"/>
      <c r="AJA138" s="154"/>
      <c r="AJB138" s="154"/>
      <c r="AJC138" s="154"/>
      <c r="AJD138" s="154"/>
      <c r="AJE138" s="154"/>
      <c r="AJF138" s="154"/>
      <c r="AJG138" s="154"/>
      <c r="AJH138" s="154"/>
      <c r="AJI138" s="154"/>
      <c r="AJJ138" s="154"/>
      <c r="AJK138" s="154"/>
      <c r="AJL138" s="154"/>
      <c r="AJM138" s="154"/>
      <c r="AJN138" s="154"/>
      <c r="AJO138" s="154"/>
      <c r="AJP138" s="154"/>
      <c r="AJQ138" s="154"/>
      <c r="AJR138" s="154"/>
      <c r="AJS138" s="154"/>
      <c r="AJT138" s="154"/>
      <c r="AJU138" s="154"/>
      <c r="AJV138" s="154"/>
      <c r="AJW138" s="154"/>
      <c r="AJX138" s="154"/>
      <c r="AJY138" s="154"/>
      <c r="AJZ138" s="154"/>
      <c r="AKA138" s="154"/>
      <c r="AKB138" s="154"/>
      <c r="AKC138" s="154"/>
      <c r="AKD138" s="154"/>
      <c r="AKE138" s="154"/>
      <c r="AKF138" s="154"/>
      <c r="AKG138" s="154"/>
      <c r="AKH138" s="154"/>
      <c r="AKI138" s="154"/>
      <c r="AKJ138" s="154"/>
      <c r="AKK138" s="154"/>
      <c r="AKL138" s="154"/>
      <c r="AKM138" s="154"/>
      <c r="AKN138" s="154"/>
      <c r="AKO138" s="154"/>
      <c r="AKP138" s="154"/>
      <c r="AKQ138" s="154"/>
      <c r="AKR138" s="154"/>
      <c r="AKS138" s="154"/>
      <c r="AKT138" s="154"/>
      <c r="AKU138" s="154"/>
      <c r="AKV138" s="154"/>
      <c r="AKW138" s="154"/>
      <c r="AKX138" s="154"/>
      <c r="AKY138" s="154"/>
      <c r="AKZ138" s="154"/>
      <c r="ALA138" s="154"/>
      <c r="ALB138" s="154"/>
      <c r="ALC138" s="154"/>
      <c r="ALD138" s="154"/>
      <c r="ALE138" s="154"/>
      <c r="ALF138" s="154"/>
      <c r="ALG138" s="154"/>
      <c r="ALH138" s="154"/>
      <c r="ALI138" s="154"/>
      <c r="ALJ138" s="154"/>
      <c r="ALK138" s="154"/>
      <c r="ALL138" s="154"/>
      <c r="ALM138" s="154"/>
      <c r="ALN138" s="154"/>
      <c r="ALO138" s="154"/>
      <c r="ALP138" s="154"/>
      <c r="ALQ138" s="154"/>
      <c r="ALR138" s="154"/>
      <c r="ALS138" s="154"/>
      <c r="ALT138" s="154"/>
      <c r="ALU138" s="154"/>
      <c r="ALV138" s="154"/>
      <c r="ALW138" s="154"/>
      <c r="ALX138" s="154"/>
      <c r="ALY138" s="154"/>
      <c r="ALZ138" s="154"/>
      <c r="AMA138" s="154"/>
      <c r="AMB138" s="154"/>
      <c r="AMC138" s="154"/>
      <c r="AMD138" s="154"/>
      <c r="AME138" s="154"/>
      <c r="AMF138" s="154"/>
      <c r="AMG138" s="154"/>
      <c r="AMH138" s="154"/>
      <c r="AMI138" s="154"/>
    </row>
    <row r="139" spans="1:1023" ht="12.75" hidden="1" customHeight="1" x14ac:dyDescent="0.2">
      <c r="A139" s="200">
        <v>3</v>
      </c>
      <c r="B139" s="314" t="s">
        <v>196</v>
      </c>
      <c r="C139" s="314"/>
      <c r="D139" s="314"/>
      <c r="E139" s="314"/>
      <c r="F139" s="314"/>
      <c r="G139" s="314"/>
      <c r="H139" s="314"/>
      <c r="I139" s="314"/>
      <c r="J139" s="314"/>
      <c r="K139" s="314"/>
      <c r="L139" s="314"/>
      <c r="M139" s="314"/>
      <c r="N139" s="314"/>
      <c r="O139" s="314"/>
      <c r="P139" s="314"/>
      <c r="Q139" s="314"/>
      <c r="R139" s="314"/>
      <c r="S139" s="314"/>
      <c r="T139" s="314"/>
      <c r="U139" s="314"/>
      <c r="V139" s="314"/>
      <c r="W139" s="314"/>
      <c r="X139" s="314"/>
      <c r="Y139" s="314"/>
      <c r="Z139" s="314"/>
      <c r="AA139" s="314"/>
      <c r="AB139" s="314"/>
      <c r="AC139" s="314"/>
      <c r="AD139" s="205"/>
      <c r="AE139" s="206"/>
      <c r="AF139" s="206"/>
      <c r="AG139" s="206"/>
      <c r="AH139" s="190"/>
      <c r="AI139" s="205"/>
      <c r="AJ139" s="206"/>
      <c r="AK139" s="206"/>
      <c r="AL139" s="206"/>
      <c r="AM139" s="191"/>
      <c r="AN139" s="205"/>
      <c r="AO139" s="206"/>
      <c r="AP139" s="206"/>
      <c r="AQ139" s="206"/>
      <c r="AR139" s="190"/>
      <c r="AS139" s="205"/>
      <c r="AT139" s="206"/>
      <c r="AU139" s="206"/>
      <c r="AV139" s="206"/>
      <c r="AW139" s="190"/>
      <c r="AX139" s="205"/>
      <c r="AY139" s="206"/>
      <c r="AZ139" s="206"/>
      <c r="BA139" s="206"/>
      <c r="BB139" s="190"/>
      <c r="BC139" s="205"/>
      <c r="BD139" s="206"/>
      <c r="BE139" s="206"/>
      <c r="BF139" s="206"/>
      <c r="BG139" s="190"/>
      <c r="BH139" s="205"/>
      <c r="BI139" s="206"/>
      <c r="BJ139" s="206"/>
      <c r="BK139" s="206"/>
      <c r="BL139" s="190"/>
      <c r="BM139" s="205"/>
      <c r="BN139" s="206"/>
      <c r="BO139" s="206"/>
      <c r="BP139" s="206"/>
      <c r="CC139" s="154"/>
      <c r="CD139" s="154"/>
      <c r="CE139" s="154"/>
      <c r="CF139" s="154"/>
      <c r="CG139" s="154"/>
      <c r="CH139" s="154"/>
      <c r="CI139" s="154"/>
      <c r="CJ139" s="154"/>
      <c r="CK139" s="154"/>
      <c r="CL139" s="154"/>
      <c r="CM139" s="154"/>
      <c r="CN139" s="154"/>
      <c r="CO139" s="154"/>
      <c r="CP139" s="154"/>
      <c r="CQ139" s="154"/>
      <c r="CR139" s="154"/>
      <c r="CS139" s="154"/>
      <c r="CT139" s="154"/>
      <c r="CU139" s="154"/>
      <c r="CV139" s="154"/>
      <c r="CW139" s="154"/>
      <c r="CX139" s="154"/>
      <c r="CY139" s="154"/>
      <c r="CZ139" s="154"/>
      <c r="DA139" s="154"/>
      <c r="DB139" s="154"/>
      <c r="DC139" s="154"/>
      <c r="DD139" s="154"/>
      <c r="DE139" s="154"/>
      <c r="DF139" s="154"/>
      <c r="DG139" s="154"/>
      <c r="DH139" s="154"/>
      <c r="DI139" s="154"/>
      <c r="DJ139" s="154"/>
      <c r="DK139" s="154"/>
      <c r="DL139" s="154"/>
      <c r="DM139" s="154"/>
      <c r="DN139" s="154"/>
      <c r="DO139" s="154"/>
      <c r="DP139" s="154"/>
      <c r="DQ139" s="154"/>
      <c r="DR139" s="154"/>
      <c r="DS139" s="154"/>
      <c r="DT139" s="154"/>
      <c r="DU139" s="154"/>
      <c r="DV139" s="154"/>
      <c r="DW139" s="154"/>
      <c r="DX139" s="154"/>
      <c r="DY139" s="154"/>
      <c r="DZ139" s="154"/>
      <c r="EA139" s="154"/>
      <c r="EB139" s="154"/>
      <c r="EC139" s="154"/>
      <c r="ED139" s="154"/>
      <c r="EE139" s="154"/>
      <c r="EF139" s="154"/>
      <c r="EG139" s="154"/>
      <c r="EH139" s="154"/>
      <c r="EI139" s="154"/>
      <c r="EJ139" s="154"/>
      <c r="EK139" s="154"/>
      <c r="EL139" s="154"/>
      <c r="EM139" s="154"/>
      <c r="EN139" s="154"/>
      <c r="EO139" s="154"/>
      <c r="EP139" s="154"/>
      <c r="EQ139" s="154"/>
      <c r="ER139" s="154"/>
      <c r="ES139" s="154"/>
      <c r="ET139" s="154"/>
      <c r="EU139" s="154"/>
      <c r="EV139" s="154"/>
      <c r="EW139" s="154"/>
      <c r="EX139" s="154"/>
      <c r="EY139" s="154"/>
      <c r="EZ139" s="154"/>
      <c r="FA139" s="154"/>
      <c r="FB139" s="154"/>
      <c r="FC139" s="154"/>
      <c r="FD139" s="154"/>
      <c r="FE139" s="154"/>
      <c r="FF139" s="154"/>
      <c r="FG139" s="154"/>
      <c r="FH139" s="154"/>
      <c r="FI139" s="154"/>
      <c r="FJ139" s="154"/>
      <c r="FK139" s="154"/>
      <c r="FL139" s="154"/>
      <c r="FM139" s="154"/>
      <c r="FN139" s="154"/>
      <c r="FO139" s="154"/>
      <c r="FP139" s="154"/>
      <c r="FQ139" s="154"/>
      <c r="FR139" s="154"/>
      <c r="FS139" s="154"/>
      <c r="FT139" s="154"/>
      <c r="FU139" s="154"/>
      <c r="FV139" s="154"/>
      <c r="FW139" s="154"/>
      <c r="FX139" s="154"/>
      <c r="FY139" s="154"/>
      <c r="FZ139" s="154"/>
      <c r="GA139" s="154"/>
      <c r="GB139" s="154"/>
      <c r="GC139" s="154"/>
      <c r="GD139" s="154"/>
      <c r="GE139" s="154"/>
      <c r="GF139" s="154"/>
      <c r="GG139" s="154"/>
      <c r="GH139" s="154"/>
      <c r="GI139" s="154"/>
      <c r="GJ139" s="154"/>
      <c r="GK139" s="154"/>
      <c r="GL139" s="154"/>
      <c r="GM139" s="154"/>
      <c r="GN139" s="154"/>
      <c r="GO139" s="154"/>
      <c r="GP139" s="154"/>
      <c r="GQ139" s="154"/>
      <c r="GR139" s="154"/>
      <c r="GS139" s="154"/>
      <c r="GT139" s="154"/>
      <c r="GU139" s="154"/>
      <c r="GV139" s="154"/>
      <c r="GW139" s="154"/>
      <c r="GX139" s="154"/>
      <c r="GY139" s="154"/>
      <c r="GZ139" s="154"/>
      <c r="HA139" s="154"/>
      <c r="HB139" s="154"/>
      <c r="HC139" s="154"/>
      <c r="HD139" s="154"/>
      <c r="HE139" s="154"/>
      <c r="HF139" s="154"/>
      <c r="HG139" s="154"/>
      <c r="HH139" s="154"/>
      <c r="HI139" s="154"/>
      <c r="HJ139" s="154"/>
      <c r="HK139" s="154"/>
      <c r="HL139" s="154"/>
      <c r="HM139" s="154"/>
      <c r="HN139" s="154"/>
      <c r="HO139" s="154"/>
      <c r="HP139" s="154"/>
      <c r="HQ139" s="154"/>
      <c r="HR139" s="154"/>
      <c r="HS139" s="154"/>
      <c r="HT139" s="154"/>
      <c r="HU139" s="154"/>
      <c r="HV139" s="154"/>
      <c r="HW139" s="154"/>
      <c r="HX139" s="154"/>
      <c r="HY139" s="154"/>
      <c r="HZ139" s="154"/>
      <c r="IA139" s="154"/>
      <c r="IB139" s="154"/>
      <c r="IC139" s="154"/>
      <c r="ID139" s="154"/>
      <c r="IE139" s="154"/>
      <c r="IF139" s="154"/>
      <c r="IG139" s="154"/>
      <c r="IH139" s="154"/>
      <c r="II139" s="154"/>
      <c r="IJ139" s="154"/>
      <c r="IK139" s="154"/>
      <c r="IL139" s="154"/>
      <c r="IM139" s="154"/>
      <c r="IN139" s="154"/>
      <c r="IO139" s="154"/>
      <c r="IP139" s="154"/>
      <c r="IQ139" s="154"/>
      <c r="IR139" s="154"/>
      <c r="IS139" s="154"/>
      <c r="IT139" s="154"/>
      <c r="IU139" s="154"/>
      <c r="IV139" s="154"/>
      <c r="IW139" s="154"/>
      <c r="IX139" s="154"/>
      <c r="IY139" s="154"/>
      <c r="IZ139" s="154"/>
      <c r="JA139" s="154"/>
      <c r="JB139" s="154"/>
      <c r="JC139" s="154"/>
      <c r="JD139" s="154"/>
      <c r="JE139" s="154"/>
      <c r="JF139" s="154"/>
      <c r="JG139" s="154"/>
      <c r="JH139" s="154"/>
      <c r="JI139" s="154"/>
      <c r="JJ139" s="154"/>
      <c r="JK139" s="154"/>
      <c r="JL139" s="154"/>
      <c r="JM139" s="154"/>
      <c r="JN139" s="154"/>
      <c r="JO139" s="154"/>
      <c r="JP139" s="154"/>
      <c r="JQ139" s="154"/>
      <c r="JR139" s="154"/>
      <c r="JS139" s="154"/>
      <c r="JT139" s="154"/>
      <c r="JU139" s="154"/>
      <c r="JV139" s="154"/>
      <c r="JW139" s="154"/>
      <c r="JX139" s="154"/>
      <c r="JY139" s="154"/>
      <c r="JZ139" s="154"/>
      <c r="KA139" s="154"/>
      <c r="KB139" s="154"/>
      <c r="KC139" s="154"/>
      <c r="KD139" s="154"/>
      <c r="KE139" s="154"/>
      <c r="KF139" s="154"/>
      <c r="KG139" s="154"/>
      <c r="KH139" s="154"/>
      <c r="KI139" s="154"/>
      <c r="KJ139" s="154"/>
      <c r="KK139" s="154"/>
      <c r="KL139" s="154"/>
      <c r="KM139" s="154"/>
      <c r="KN139" s="154"/>
      <c r="KO139" s="154"/>
      <c r="KP139" s="154"/>
      <c r="KQ139" s="154"/>
      <c r="KR139" s="154"/>
      <c r="KS139" s="154"/>
      <c r="KT139" s="154"/>
      <c r="KU139" s="154"/>
      <c r="KV139" s="154"/>
      <c r="KW139" s="154"/>
      <c r="KX139" s="154"/>
      <c r="KY139" s="154"/>
      <c r="KZ139" s="154"/>
      <c r="LA139" s="154"/>
      <c r="LB139" s="154"/>
      <c r="LC139" s="154"/>
      <c r="LD139" s="154"/>
      <c r="LE139" s="154"/>
      <c r="LF139" s="154"/>
      <c r="LG139" s="154"/>
      <c r="LH139" s="154"/>
      <c r="LI139" s="154"/>
      <c r="LJ139" s="154"/>
      <c r="LK139" s="154"/>
      <c r="LL139" s="154"/>
      <c r="LM139" s="154"/>
      <c r="LN139" s="154"/>
      <c r="LO139" s="154"/>
      <c r="LP139" s="154"/>
      <c r="LQ139" s="154"/>
      <c r="LR139" s="154"/>
      <c r="LS139" s="154"/>
      <c r="LT139" s="154"/>
      <c r="LU139" s="154"/>
      <c r="LV139" s="154"/>
      <c r="LW139" s="154"/>
      <c r="LX139" s="154"/>
      <c r="LY139" s="154"/>
      <c r="LZ139" s="154"/>
      <c r="MA139" s="154"/>
      <c r="MB139" s="154"/>
      <c r="MC139" s="154"/>
      <c r="MD139" s="154"/>
      <c r="ME139" s="154"/>
      <c r="MF139" s="154"/>
      <c r="MG139" s="154"/>
      <c r="MH139" s="154"/>
      <c r="MI139" s="154"/>
      <c r="MJ139" s="154"/>
      <c r="MK139" s="154"/>
      <c r="ML139" s="154"/>
      <c r="MM139" s="154"/>
      <c r="MN139" s="154"/>
      <c r="MO139" s="154"/>
      <c r="MP139" s="154"/>
      <c r="MQ139" s="154"/>
      <c r="MR139" s="154"/>
      <c r="MS139" s="154"/>
      <c r="MT139" s="154"/>
      <c r="MU139" s="154"/>
      <c r="MV139" s="154"/>
      <c r="MW139" s="154"/>
      <c r="MX139" s="154"/>
      <c r="MY139" s="154"/>
      <c r="MZ139" s="154"/>
      <c r="NA139" s="154"/>
      <c r="NB139" s="154"/>
      <c r="NC139" s="154"/>
      <c r="ND139" s="154"/>
      <c r="NE139" s="154"/>
      <c r="NF139" s="154"/>
      <c r="NG139" s="154"/>
      <c r="NH139" s="154"/>
      <c r="NI139" s="154"/>
      <c r="NJ139" s="154"/>
      <c r="NK139" s="154"/>
      <c r="NL139" s="154"/>
      <c r="NM139" s="154"/>
      <c r="NN139" s="154"/>
      <c r="NO139" s="154"/>
      <c r="NP139" s="154"/>
      <c r="NQ139" s="154"/>
      <c r="NR139" s="154"/>
      <c r="NS139" s="154"/>
      <c r="NT139" s="154"/>
      <c r="NU139" s="154"/>
      <c r="NV139" s="154"/>
      <c r="NW139" s="154"/>
      <c r="NX139" s="154"/>
      <c r="NY139" s="154"/>
      <c r="NZ139" s="154"/>
      <c r="OA139" s="154"/>
      <c r="OB139" s="154"/>
      <c r="OC139" s="154"/>
      <c r="OD139" s="154"/>
      <c r="OE139" s="154"/>
      <c r="OF139" s="154"/>
      <c r="OG139" s="154"/>
      <c r="OH139" s="154"/>
      <c r="OI139" s="154"/>
      <c r="OJ139" s="154"/>
      <c r="OK139" s="154"/>
      <c r="OL139" s="154"/>
      <c r="OM139" s="154"/>
      <c r="ON139" s="154"/>
      <c r="OO139" s="154"/>
      <c r="OP139" s="154"/>
      <c r="OQ139" s="154"/>
      <c r="OR139" s="154"/>
      <c r="OS139" s="154"/>
      <c r="OT139" s="154"/>
      <c r="OU139" s="154"/>
      <c r="OV139" s="154"/>
      <c r="OW139" s="154"/>
      <c r="OX139" s="154"/>
      <c r="OY139" s="154"/>
      <c r="OZ139" s="154"/>
      <c r="PA139" s="154"/>
      <c r="PB139" s="154"/>
      <c r="PC139" s="154"/>
      <c r="PD139" s="154"/>
      <c r="PE139" s="154"/>
      <c r="PF139" s="154"/>
      <c r="PG139" s="154"/>
      <c r="PH139" s="154"/>
      <c r="PI139" s="154"/>
      <c r="PJ139" s="154"/>
      <c r="PK139" s="154"/>
      <c r="PL139" s="154"/>
      <c r="PM139" s="154"/>
      <c r="PN139" s="154"/>
      <c r="PO139" s="154"/>
      <c r="PP139" s="154"/>
      <c r="PQ139" s="154"/>
      <c r="PR139" s="154"/>
      <c r="PS139" s="154"/>
      <c r="PT139" s="154"/>
      <c r="PU139" s="154"/>
      <c r="PV139" s="154"/>
      <c r="PW139" s="154"/>
      <c r="PX139" s="154"/>
      <c r="PY139" s="154"/>
      <c r="PZ139" s="154"/>
      <c r="QA139" s="154"/>
      <c r="QB139" s="154"/>
      <c r="QC139" s="154"/>
      <c r="QD139" s="154"/>
      <c r="QE139" s="154"/>
      <c r="QF139" s="154"/>
      <c r="QG139" s="154"/>
      <c r="QH139" s="154"/>
      <c r="QI139" s="154"/>
      <c r="QJ139" s="154"/>
      <c r="QK139" s="154"/>
      <c r="QL139" s="154"/>
      <c r="QM139" s="154"/>
      <c r="QN139" s="154"/>
      <c r="QO139" s="154"/>
      <c r="QP139" s="154"/>
      <c r="QQ139" s="154"/>
      <c r="QR139" s="154"/>
      <c r="QS139" s="154"/>
      <c r="QT139" s="154"/>
      <c r="QU139" s="154"/>
      <c r="QV139" s="154"/>
      <c r="QW139" s="154"/>
      <c r="QX139" s="154"/>
      <c r="QY139" s="154"/>
      <c r="QZ139" s="154"/>
      <c r="RA139" s="154"/>
      <c r="RB139" s="154"/>
      <c r="RC139" s="154"/>
      <c r="RD139" s="154"/>
      <c r="RE139" s="154"/>
      <c r="RF139" s="154"/>
      <c r="RG139" s="154"/>
      <c r="RH139" s="154"/>
      <c r="RI139" s="154"/>
      <c r="RJ139" s="154"/>
      <c r="RK139" s="154"/>
      <c r="RL139" s="154"/>
      <c r="RM139" s="154"/>
      <c r="RN139" s="154"/>
      <c r="RO139" s="154"/>
      <c r="RP139" s="154"/>
      <c r="RQ139" s="154"/>
      <c r="RR139" s="154"/>
      <c r="RS139" s="154"/>
      <c r="RT139" s="154"/>
      <c r="RU139" s="154"/>
      <c r="RV139" s="154"/>
      <c r="RW139" s="154"/>
      <c r="RX139" s="154"/>
      <c r="RY139" s="154"/>
      <c r="RZ139" s="154"/>
      <c r="SA139" s="154"/>
      <c r="SB139" s="154"/>
      <c r="SC139" s="154"/>
      <c r="SD139" s="154"/>
      <c r="SE139" s="154"/>
      <c r="SF139" s="154"/>
      <c r="SG139" s="154"/>
      <c r="SH139" s="154"/>
      <c r="SI139" s="154"/>
      <c r="SJ139" s="154"/>
      <c r="SK139" s="154"/>
      <c r="SL139" s="154"/>
      <c r="SM139" s="154"/>
      <c r="SN139" s="154"/>
      <c r="SO139" s="154"/>
      <c r="SP139" s="154"/>
      <c r="SQ139" s="154"/>
      <c r="SR139" s="154"/>
      <c r="SS139" s="154"/>
      <c r="ST139" s="154"/>
      <c r="SU139" s="154"/>
      <c r="SV139" s="154"/>
      <c r="SW139" s="154"/>
      <c r="SX139" s="154"/>
      <c r="SY139" s="154"/>
      <c r="SZ139" s="154"/>
      <c r="TA139" s="154"/>
      <c r="TB139" s="154"/>
      <c r="TC139" s="154"/>
      <c r="TD139" s="154"/>
      <c r="TE139" s="154"/>
      <c r="TF139" s="154"/>
      <c r="TG139" s="154"/>
      <c r="TH139" s="154"/>
      <c r="TI139" s="154"/>
      <c r="TJ139" s="154"/>
      <c r="TK139" s="154"/>
      <c r="TL139" s="154"/>
      <c r="TM139" s="154"/>
      <c r="TN139" s="154"/>
      <c r="TO139" s="154"/>
      <c r="TP139" s="154"/>
      <c r="TQ139" s="154"/>
      <c r="TR139" s="154"/>
      <c r="TS139" s="154"/>
      <c r="TT139" s="154"/>
      <c r="TU139" s="154"/>
      <c r="TV139" s="154"/>
      <c r="TW139" s="154"/>
      <c r="TX139" s="154"/>
      <c r="TY139" s="154"/>
      <c r="TZ139" s="154"/>
      <c r="UA139" s="154"/>
      <c r="UB139" s="154"/>
      <c r="UC139" s="154"/>
      <c r="UD139" s="154"/>
      <c r="UE139" s="154"/>
      <c r="UF139" s="154"/>
      <c r="UG139" s="154"/>
      <c r="UH139" s="154"/>
      <c r="UI139" s="154"/>
      <c r="UJ139" s="154"/>
      <c r="UK139" s="154"/>
      <c r="UL139" s="154"/>
      <c r="UM139" s="154"/>
      <c r="UN139" s="154"/>
      <c r="UO139" s="154"/>
      <c r="UP139" s="154"/>
      <c r="UQ139" s="154"/>
      <c r="UR139" s="154"/>
      <c r="US139" s="154"/>
      <c r="UT139" s="154"/>
      <c r="UU139" s="154"/>
      <c r="UV139" s="154"/>
      <c r="UW139" s="154"/>
      <c r="UX139" s="154"/>
      <c r="UY139" s="154"/>
      <c r="UZ139" s="154"/>
      <c r="VA139" s="154"/>
      <c r="VB139" s="154"/>
      <c r="VC139" s="154"/>
      <c r="VD139" s="154"/>
      <c r="VE139" s="154"/>
      <c r="VF139" s="154"/>
      <c r="VG139" s="154"/>
      <c r="VH139" s="154"/>
      <c r="VI139" s="154"/>
      <c r="VJ139" s="154"/>
      <c r="VK139" s="154"/>
      <c r="VL139" s="154"/>
      <c r="VM139" s="154"/>
      <c r="VN139" s="154"/>
      <c r="VO139" s="154"/>
      <c r="VP139" s="154"/>
      <c r="VQ139" s="154"/>
      <c r="VR139" s="154"/>
      <c r="VS139" s="154"/>
      <c r="VT139" s="154"/>
      <c r="VU139" s="154"/>
      <c r="VV139" s="154"/>
      <c r="VW139" s="154"/>
      <c r="VX139" s="154"/>
      <c r="VY139" s="154"/>
      <c r="VZ139" s="154"/>
      <c r="WA139" s="154"/>
      <c r="WB139" s="154"/>
      <c r="WC139" s="154"/>
      <c r="WD139" s="154"/>
      <c r="WE139" s="154"/>
      <c r="WF139" s="154"/>
      <c r="WG139" s="154"/>
      <c r="WH139" s="154"/>
      <c r="WI139" s="154"/>
      <c r="WJ139" s="154"/>
      <c r="WK139" s="154"/>
      <c r="WL139" s="154"/>
      <c r="WM139" s="154"/>
      <c r="WN139" s="154"/>
      <c r="WO139" s="154"/>
      <c r="WP139" s="154"/>
      <c r="WQ139" s="154"/>
      <c r="WR139" s="154"/>
      <c r="WS139" s="154"/>
      <c r="WT139" s="154"/>
      <c r="WU139" s="154"/>
      <c r="WV139" s="154"/>
      <c r="WW139" s="154"/>
      <c r="WX139" s="154"/>
      <c r="WY139" s="154"/>
      <c r="WZ139" s="154"/>
      <c r="XA139" s="154"/>
      <c r="XB139" s="154"/>
      <c r="XC139" s="154"/>
      <c r="XD139" s="154"/>
      <c r="XE139" s="154"/>
      <c r="XF139" s="154"/>
      <c r="XG139" s="154"/>
      <c r="XH139" s="154"/>
      <c r="XI139" s="154"/>
      <c r="XJ139" s="154"/>
      <c r="XK139" s="154"/>
      <c r="XL139" s="154"/>
      <c r="XM139" s="154"/>
      <c r="XN139" s="154"/>
      <c r="XO139" s="154"/>
      <c r="XP139" s="154"/>
      <c r="XQ139" s="154"/>
      <c r="XR139" s="154"/>
      <c r="XS139" s="154"/>
      <c r="XT139" s="154"/>
      <c r="XU139" s="154"/>
      <c r="XV139" s="154"/>
      <c r="XW139" s="154"/>
      <c r="XX139" s="154"/>
      <c r="XY139" s="154"/>
      <c r="XZ139" s="154"/>
      <c r="YA139" s="154"/>
      <c r="YB139" s="154"/>
      <c r="YC139" s="154"/>
      <c r="YD139" s="154"/>
      <c r="YE139" s="154"/>
      <c r="YF139" s="154"/>
      <c r="YG139" s="154"/>
      <c r="YH139" s="154"/>
      <c r="YI139" s="154"/>
      <c r="YJ139" s="154"/>
      <c r="YK139" s="154"/>
      <c r="YL139" s="154"/>
      <c r="YM139" s="154"/>
      <c r="YN139" s="154"/>
      <c r="YO139" s="154"/>
      <c r="YP139" s="154"/>
      <c r="YQ139" s="154"/>
      <c r="YR139" s="154"/>
      <c r="YS139" s="154"/>
      <c r="YT139" s="154"/>
      <c r="YU139" s="154"/>
      <c r="YV139" s="154"/>
      <c r="YW139" s="154"/>
      <c r="YX139" s="154"/>
      <c r="YY139" s="154"/>
      <c r="YZ139" s="154"/>
      <c r="ZA139" s="154"/>
      <c r="ZB139" s="154"/>
      <c r="ZC139" s="154"/>
      <c r="ZD139" s="154"/>
      <c r="ZE139" s="154"/>
      <c r="ZF139" s="154"/>
      <c r="ZG139" s="154"/>
      <c r="ZH139" s="154"/>
      <c r="ZI139" s="154"/>
      <c r="ZJ139" s="154"/>
      <c r="ZK139" s="154"/>
      <c r="ZL139" s="154"/>
      <c r="ZM139" s="154"/>
      <c r="ZN139" s="154"/>
      <c r="ZO139" s="154"/>
      <c r="ZP139" s="154"/>
      <c r="ZQ139" s="154"/>
      <c r="ZR139" s="154"/>
      <c r="ZS139" s="154"/>
      <c r="ZT139" s="154"/>
      <c r="ZU139" s="154"/>
      <c r="ZV139" s="154"/>
      <c r="ZW139" s="154"/>
      <c r="ZX139" s="154"/>
      <c r="ZY139" s="154"/>
      <c r="ZZ139" s="154"/>
      <c r="AAA139" s="154"/>
      <c r="AAB139" s="154"/>
      <c r="AAC139" s="154"/>
      <c r="AAD139" s="154"/>
      <c r="AAE139" s="154"/>
      <c r="AAF139" s="154"/>
      <c r="AAG139" s="154"/>
      <c r="AAH139" s="154"/>
      <c r="AAI139" s="154"/>
      <c r="AAJ139" s="154"/>
      <c r="AAK139" s="154"/>
      <c r="AAL139" s="154"/>
      <c r="AAM139" s="154"/>
      <c r="AAN139" s="154"/>
      <c r="AAO139" s="154"/>
      <c r="AAP139" s="154"/>
      <c r="AAQ139" s="154"/>
      <c r="AAR139" s="154"/>
      <c r="AAS139" s="154"/>
      <c r="AAT139" s="154"/>
      <c r="AAU139" s="154"/>
      <c r="AAV139" s="154"/>
      <c r="AAW139" s="154"/>
      <c r="AAX139" s="154"/>
      <c r="AAY139" s="154"/>
      <c r="AAZ139" s="154"/>
      <c r="ABA139" s="154"/>
      <c r="ABB139" s="154"/>
      <c r="ABC139" s="154"/>
      <c r="ABD139" s="154"/>
      <c r="ABE139" s="154"/>
      <c r="ABF139" s="154"/>
      <c r="ABG139" s="154"/>
      <c r="ABH139" s="154"/>
      <c r="ABI139" s="154"/>
      <c r="ABJ139" s="154"/>
      <c r="ABK139" s="154"/>
      <c r="ABL139" s="154"/>
      <c r="ABM139" s="154"/>
      <c r="ABN139" s="154"/>
      <c r="ABO139" s="154"/>
      <c r="ABP139" s="154"/>
      <c r="ABQ139" s="154"/>
      <c r="ABR139" s="154"/>
      <c r="ABS139" s="154"/>
      <c r="ABT139" s="154"/>
      <c r="ABU139" s="154"/>
      <c r="ABV139" s="154"/>
      <c r="ABW139" s="154"/>
      <c r="ABX139" s="154"/>
      <c r="ABY139" s="154"/>
      <c r="ABZ139" s="154"/>
      <c r="ACA139" s="154"/>
      <c r="ACB139" s="154"/>
      <c r="ACC139" s="154"/>
      <c r="ACD139" s="154"/>
      <c r="ACE139" s="154"/>
      <c r="ACF139" s="154"/>
      <c r="ACG139" s="154"/>
      <c r="ACH139" s="154"/>
      <c r="ACI139" s="154"/>
      <c r="ACJ139" s="154"/>
      <c r="ACK139" s="154"/>
      <c r="ACL139" s="154"/>
      <c r="ACM139" s="154"/>
      <c r="ACN139" s="154"/>
      <c r="ACO139" s="154"/>
      <c r="ACP139" s="154"/>
      <c r="ACQ139" s="154"/>
      <c r="ACR139" s="154"/>
      <c r="ACS139" s="154"/>
      <c r="ACT139" s="154"/>
      <c r="ACU139" s="154"/>
      <c r="ACV139" s="154"/>
      <c r="ACW139" s="154"/>
      <c r="ACX139" s="154"/>
      <c r="ACY139" s="154"/>
      <c r="ACZ139" s="154"/>
      <c r="ADA139" s="154"/>
      <c r="ADB139" s="154"/>
      <c r="ADC139" s="154"/>
      <c r="ADD139" s="154"/>
      <c r="ADE139" s="154"/>
      <c r="ADF139" s="154"/>
      <c r="ADG139" s="154"/>
      <c r="ADH139" s="154"/>
      <c r="ADI139" s="154"/>
      <c r="ADJ139" s="154"/>
      <c r="ADK139" s="154"/>
      <c r="ADL139" s="154"/>
      <c r="ADM139" s="154"/>
      <c r="ADN139" s="154"/>
      <c r="ADO139" s="154"/>
      <c r="ADP139" s="154"/>
      <c r="ADQ139" s="154"/>
      <c r="ADR139" s="154"/>
      <c r="ADS139" s="154"/>
      <c r="ADT139" s="154"/>
      <c r="ADU139" s="154"/>
      <c r="ADV139" s="154"/>
      <c r="ADW139" s="154"/>
      <c r="ADX139" s="154"/>
      <c r="ADY139" s="154"/>
      <c r="ADZ139" s="154"/>
      <c r="AEA139" s="154"/>
      <c r="AEB139" s="154"/>
      <c r="AEC139" s="154"/>
      <c r="AED139" s="154"/>
      <c r="AEE139" s="154"/>
      <c r="AEF139" s="154"/>
      <c r="AEG139" s="154"/>
      <c r="AEH139" s="154"/>
      <c r="AEI139" s="154"/>
      <c r="AEJ139" s="154"/>
      <c r="AEK139" s="154"/>
      <c r="AEL139" s="154"/>
      <c r="AEM139" s="154"/>
      <c r="AEN139" s="154"/>
      <c r="AEO139" s="154"/>
      <c r="AEP139" s="154"/>
      <c r="AEQ139" s="154"/>
      <c r="AER139" s="154"/>
      <c r="AES139" s="154"/>
      <c r="AET139" s="154"/>
      <c r="AEU139" s="154"/>
      <c r="AEV139" s="154"/>
      <c r="AEW139" s="154"/>
      <c r="AEX139" s="154"/>
      <c r="AEY139" s="154"/>
      <c r="AEZ139" s="154"/>
      <c r="AFA139" s="154"/>
      <c r="AFB139" s="154"/>
      <c r="AFC139" s="154"/>
      <c r="AFD139" s="154"/>
      <c r="AFE139" s="154"/>
      <c r="AFF139" s="154"/>
      <c r="AFG139" s="154"/>
      <c r="AFH139" s="154"/>
      <c r="AFI139" s="154"/>
      <c r="AFJ139" s="154"/>
      <c r="AFK139" s="154"/>
      <c r="AFL139" s="154"/>
      <c r="AFM139" s="154"/>
      <c r="AFN139" s="154"/>
      <c r="AFO139" s="154"/>
      <c r="AFP139" s="154"/>
      <c r="AFQ139" s="154"/>
      <c r="AFR139" s="154"/>
      <c r="AFS139" s="154"/>
      <c r="AFT139" s="154"/>
      <c r="AFU139" s="154"/>
      <c r="AFV139" s="154"/>
      <c r="AFW139" s="154"/>
      <c r="AFX139" s="154"/>
      <c r="AFY139" s="154"/>
      <c r="AFZ139" s="154"/>
      <c r="AGA139" s="154"/>
      <c r="AGB139" s="154"/>
      <c r="AGC139" s="154"/>
      <c r="AGD139" s="154"/>
      <c r="AGE139" s="154"/>
      <c r="AGF139" s="154"/>
      <c r="AGG139" s="154"/>
      <c r="AGH139" s="154"/>
      <c r="AGI139" s="154"/>
      <c r="AGJ139" s="154"/>
      <c r="AGK139" s="154"/>
      <c r="AGL139" s="154"/>
      <c r="AGM139" s="154"/>
      <c r="AGN139" s="154"/>
      <c r="AGO139" s="154"/>
      <c r="AGP139" s="154"/>
      <c r="AGQ139" s="154"/>
      <c r="AGR139" s="154"/>
      <c r="AGS139" s="154"/>
      <c r="AGT139" s="154"/>
      <c r="AGU139" s="154"/>
      <c r="AGV139" s="154"/>
      <c r="AGW139" s="154"/>
      <c r="AGX139" s="154"/>
      <c r="AGY139" s="154"/>
      <c r="AGZ139" s="154"/>
      <c r="AHA139" s="154"/>
      <c r="AHB139" s="154"/>
      <c r="AHC139" s="154"/>
      <c r="AHD139" s="154"/>
      <c r="AHE139" s="154"/>
      <c r="AHF139" s="154"/>
      <c r="AHG139" s="154"/>
      <c r="AHH139" s="154"/>
      <c r="AHI139" s="154"/>
      <c r="AHJ139" s="154"/>
      <c r="AHK139" s="154"/>
      <c r="AHL139" s="154"/>
      <c r="AHM139" s="154"/>
      <c r="AHN139" s="154"/>
      <c r="AHO139" s="154"/>
      <c r="AHP139" s="154"/>
      <c r="AHQ139" s="154"/>
      <c r="AHR139" s="154"/>
      <c r="AHS139" s="154"/>
      <c r="AHT139" s="154"/>
      <c r="AHU139" s="154"/>
      <c r="AHV139" s="154"/>
      <c r="AHW139" s="154"/>
      <c r="AHX139" s="154"/>
      <c r="AHY139" s="154"/>
      <c r="AHZ139" s="154"/>
      <c r="AIA139" s="154"/>
      <c r="AIB139" s="154"/>
      <c r="AIC139" s="154"/>
      <c r="AID139" s="154"/>
      <c r="AIE139" s="154"/>
      <c r="AIF139" s="154"/>
      <c r="AIG139" s="154"/>
      <c r="AIH139" s="154"/>
      <c r="AII139" s="154"/>
      <c r="AIJ139" s="154"/>
      <c r="AIK139" s="154"/>
      <c r="AIL139" s="154"/>
      <c r="AIM139" s="154"/>
      <c r="AIN139" s="154"/>
      <c r="AIO139" s="154"/>
      <c r="AIP139" s="154"/>
      <c r="AIQ139" s="154"/>
      <c r="AIR139" s="154"/>
      <c r="AIS139" s="154"/>
      <c r="AIT139" s="154"/>
      <c r="AIU139" s="154"/>
      <c r="AIV139" s="154"/>
      <c r="AIW139" s="154"/>
      <c r="AIX139" s="154"/>
      <c r="AIY139" s="154"/>
      <c r="AIZ139" s="154"/>
      <c r="AJA139" s="154"/>
      <c r="AJB139" s="154"/>
      <c r="AJC139" s="154"/>
      <c r="AJD139" s="154"/>
      <c r="AJE139" s="154"/>
      <c r="AJF139" s="154"/>
      <c r="AJG139" s="154"/>
      <c r="AJH139" s="154"/>
      <c r="AJI139" s="154"/>
      <c r="AJJ139" s="154"/>
      <c r="AJK139" s="154"/>
      <c r="AJL139" s="154"/>
      <c r="AJM139" s="154"/>
      <c r="AJN139" s="154"/>
      <c r="AJO139" s="154"/>
      <c r="AJP139" s="154"/>
      <c r="AJQ139" s="154"/>
      <c r="AJR139" s="154"/>
      <c r="AJS139" s="154"/>
      <c r="AJT139" s="154"/>
      <c r="AJU139" s="154"/>
      <c r="AJV139" s="154"/>
      <c r="AJW139" s="154"/>
      <c r="AJX139" s="154"/>
      <c r="AJY139" s="154"/>
      <c r="AJZ139" s="154"/>
      <c r="AKA139" s="154"/>
      <c r="AKB139" s="154"/>
      <c r="AKC139" s="154"/>
      <c r="AKD139" s="154"/>
      <c r="AKE139" s="154"/>
      <c r="AKF139" s="154"/>
      <c r="AKG139" s="154"/>
      <c r="AKH139" s="154"/>
      <c r="AKI139" s="154"/>
      <c r="AKJ139" s="154"/>
      <c r="AKK139" s="154"/>
      <c r="AKL139" s="154"/>
      <c r="AKM139" s="154"/>
      <c r="AKN139" s="154"/>
      <c r="AKO139" s="154"/>
      <c r="AKP139" s="154"/>
      <c r="AKQ139" s="154"/>
      <c r="AKR139" s="154"/>
      <c r="AKS139" s="154"/>
      <c r="AKT139" s="154"/>
      <c r="AKU139" s="154"/>
      <c r="AKV139" s="154"/>
      <c r="AKW139" s="154"/>
      <c r="AKX139" s="154"/>
      <c r="AKY139" s="154"/>
      <c r="AKZ139" s="154"/>
      <c r="ALA139" s="154"/>
      <c r="ALB139" s="154"/>
      <c r="ALC139" s="154"/>
      <c r="ALD139" s="154"/>
      <c r="ALE139" s="154"/>
      <c r="ALF139" s="154"/>
      <c r="ALG139" s="154"/>
      <c r="ALH139" s="154"/>
      <c r="ALI139" s="154"/>
      <c r="ALJ139" s="154"/>
      <c r="ALK139" s="154"/>
      <c r="ALL139" s="154"/>
      <c r="ALM139" s="154"/>
      <c r="ALN139" s="154"/>
      <c r="ALO139" s="154"/>
      <c r="ALP139" s="154"/>
      <c r="ALQ139" s="154"/>
      <c r="ALR139" s="154"/>
      <c r="ALS139" s="154"/>
      <c r="ALT139" s="154"/>
      <c r="ALU139" s="154"/>
      <c r="ALV139" s="154"/>
      <c r="ALW139" s="154"/>
      <c r="ALX139" s="154"/>
      <c r="ALY139" s="154"/>
      <c r="ALZ139" s="154"/>
      <c r="AMA139" s="154"/>
      <c r="AMB139" s="154"/>
      <c r="AMC139" s="154"/>
      <c r="AMD139" s="154"/>
      <c r="AME139" s="154"/>
      <c r="AMF139" s="154"/>
      <c r="AMG139" s="154"/>
      <c r="AMH139" s="154"/>
      <c r="AMI139" s="154"/>
    </row>
    <row r="140" spans="1:1023" ht="12.75" hidden="1" customHeight="1" x14ac:dyDescent="0.2">
      <c r="A140" s="200"/>
      <c r="B140" s="315" t="s">
        <v>197</v>
      </c>
      <c r="C140" s="315"/>
      <c r="D140" s="315"/>
      <c r="E140" s="315"/>
      <c r="F140" s="315"/>
      <c r="G140" s="315"/>
      <c r="H140" s="315"/>
      <c r="I140" s="315"/>
      <c r="J140" s="315"/>
      <c r="K140" s="315"/>
      <c r="L140" s="315"/>
      <c r="M140" s="315"/>
      <c r="N140" s="315"/>
      <c r="O140" s="315"/>
      <c r="P140" s="315"/>
      <c r="Q140" s="315"/>
      <c r="R140" s="315"/>
      <c r="S140" s="315"/>
      <c r="T140" s="315"/>
      <c r="U140" s="315"/>
      <c r="V140" s="315"/>
      <c r="W140" s="315"/>
      <c r="X140" s="315"/>
      <c r="Y140" s="315"/>
      <c r="Z140" s="315"/>
      <c r="AA140" s="315"/>
      <c r="AB140" s="315"/>
      <c r="AC140" s="315"/>
      <c r="AD140" s="198"/>
      <c r="AE140" s="199"/>
      <c r="AF140" s="199"/>
      <c r="AG140" s="199"/>
      <c r="AH140" s="190"/>
      <c r="AI140" s="198"/>
      <c r="AJ140" s="199"/>
      <c r="AK140" s="199"/>
      <c r="AL140" s="199"/>
      <c r="AM140" s="191"/>
      <c r="AN140" s="198"/>
      <c r="AO140" s="199"/>
      <c r="AP140" s="199"/>
      <c r="AQ140" s="199"/>
      <c r="AR140" s="190"/>
      <c r="AS140" s="198"/>
      <c r="AT140" s="199"/>
      <c r="AU140" s="199"/>
      <c r="AV140" s="199"/>
      <c r="AW140" s="190"/>
      <c r="AX140" s="198"/>
      <c r="AY140" s="199"/>
      <c r="AZ140" s="199"/>
      <c r="BA140" s="199"/>
      <c r="BB140" s="190"/>
      <c r="BC140" s="198"/>
      <c r="BD140" s="199"/>
      <c r="BE140" s="199"/>
      <c r="BF140" s="199"/>
      <c r="BG140" s="190"/>
      <c r="BH140" s="198"/>
      <c r="BI140" s="199"/>
      <c r="BJ140" s="199"/>
      <c r="BK140" s="199"/>
      <c r="BL140" s="190"/>
      <c r="BM140" s="198"/>
      <c r="BN140" s="199"/>
      <c r="BO140" s="199"/>
      <c r="BP140" s="199"/>
      <c r="CC140" s="154"/>
      <c r="CD140" s="154"/>
      <c r="CE140" s="154"/>
      <c r="CF140" s="154"/>
      <c r="CG140" s="154"/>
      <c r="CH140" s="154"/>
      <c r="CI140" s="154"/>
      <c r="CJ140" s="154"/>
      <c r="CK140" s="154"/>
      <c r="CL140" s="154"/>
      <c r="CM140" s="154"/>
      <c r="CN140" s="154"/>
      <c r="CO140" s="154"/>
      <c r="CP140" s="154"/>
      <c r="CQ140" s="154"/>
      <c r="CR140" s="154"/>
      <c r="CS140" s="154"/>
      <c r="CT140" s="154"/>
      <c r="CU140" s="154"/>
      <c r="CV140" s="154"/>
      <c r="CW140" s="154"/>
      <c r="CX140" s="154"/>
      <c r="CY140" s="154"/>
      <c r="CZ140" s="154"/>
      <c r="DA140" s="154"/>
      <c r="DB140" s="154"/>
      <c r="DC140" s="154"/>
      <c r="DD140" s="154"/>
      <c r="DE140" s="154"/>
      <c r="DF140" s="154"/>
      <c r="DG140" s="154"/>
      <c r="DH140" s="154"/>
      <c r="DI140" s="154"/>
      <c r="DJ140" s="154"/>
      <c r="DK140" s="154"/>
      <c r="DL140" s="154"/>
      <c r="DM140" s="154"/>
      <c r="DN140" s="154"/>
      <c r="DO140" s="154"/>
      <c r="DP140" s="154"/>
      <c r="DQ140" s="154"/>
      <c r="DR140" s="154"/>
      <c r="DS140" s="154"/>
      <c r="DT140" s="154"/>
      <c r="DU140" s="154"/>
      <c r="DV140" s="154"/>
      <c r="DW140" s="154"/>
      <c r="DX140" s="154"/>
      <c r="DY140" s="154"/>
      <c r="DZ140" s="154"/>
      <c r="EA140" s="154"/>
      <c r="EB140" s="154"/>
      <c r="EC140" s="154"/>
      <c r="ED140" s="154"/>
      <c r="EE140" s="154"/>
      <c r="EF140" s="154"/>
      <c r="EG140" s="154"/>
      <c r="EH140" s="154"/>
      <c r="EI140" s="154"/>
      <c r="EJ140" s="154"/>
      <c r="EK140" s="154"/>
      <c r="EL140" s="154"/>
      <c r="EM140" s="154"/>
      <c r="EN140" s="154"/>
      <c r="EO140" s="154"/>
      <c r="EP140" s="154"/>
      <c r="EQ140" s="154"/>
      <c r="ER140" s="154"/>
      <c r="ES140" s="154"/>
      <c r="ET140" s="154"/>
      <c r="EU140" s="154"/>
      <c r="EV140" s="154"/>
      <c r="EW140" s="154"/>
      <c r="EX140" s="154"/>
      <c r="EY140" s="154"/>
      <c r="EZ140" s="154"/>
      <c r="FA140" s="154"/>
      <c r="FB140" s="154"/>
      <c r="FC140" s="154"/>
      <c r="FD140" s="154"/>
      <c r="FE140" s="154"/>
      <c r="FF140" s="154"/>
      <c r="FG140" s="154"/>
      <c r="FH140" s="154"/>
      <c r="FI140" s="154"/>
      <c r="FJ140" s="154"/>
      <c r="FK140" s="154"/>
      <c r="FL140" s="154"/>
      <c r="FM140" s="154"/>
      <c r="FN140" s="154"/>
      <c r="FO140" s="154"/>
      <c r="FP140" s="154"/>
      <c r="FQ140" s="154"/>
      <c r="FR140" s="154"/>
      <c r="FS140" s="154"/>
      <c r="FT140" s="154"/>
      <c r="FU140" s="154"/>
      <c r="FV140" s="154"/>
      <c r="FW140" s="154"/>
      <c r="FX140" s="154"/>
      <c r="FY140" s="154"/>
      <c r="FZ140" s="154"/>
      <c r="GA140" s="154"/>
      <c r="GB140" s="154"/>
      <c r="GC140" s="154"/>
      <c r="GD140" s="154"/>
      <c r="GE140" s="154"/>
      <c r="GF140" s="154"/>
      <c r="GG140" s="154"/>
      <c r="GH140" s="154"/>
      <c r="GI140" s="154"/>
      <c r="GJ140" s="154"/>
      <c r="GK140" s="154"/>
      <c r="GL140" s="154"/>
      <c r="GM140" s="154"/>
      <c r="GN140" s="154"/>
      <c r="GO140" s="154"/>
      <c r="GP140" s="154"/>
      <c r="GQ140" s="154"/>
      <c r="GR140" s="154"/>
      <c r="GS140" s="154"/>
      <c r="GT140" s="154"/>
      <c r="GU140" s="154"/>
      <c r="GV140" s="154"/>
      <c r="GW140" s="154"/>
      <c r="GX140" s="154"/>
      <c r="GY140" s="154"/>
      <c r="GZ140" s="154"/>
      <c r="HA140" s="154"/>
      <c r="HB140" s="154"/>
      <c r="HC140" s="154"/>
      <c r="HD140" s="154"/>
      <c r="HE140" s="154"/>
      <c r="HF140" s="154"/>
      <c r="HG140" s="154"/>
      <c r="HH140" s="154"/>
      <c r="HI140" s="154"/>
      <c r="HJ140" s="154"/>
      <c r="HK140" s="154"/>
      <c r="HL140" s="154"/>
      <c r="HM140" s="154"/>
      <c r="HN140" s="154"/>
      <c r="HO140" s="154"/>
      <c r="HP140" s="154"/>
      <c r="HQ140" s="154"/>
      <c r="HR140" s="154"/>
      <c r="HS140" s="154"/>
      <c r="HT140" s="154"/>
      <c r="HU140" s="154"/>
      <c r="HV140" s="154"/>
      <c r="HW140" s="154"/>
      <c r="HX140" s="154"/>
      <c r="HY140" s="154"/>
      <c r="HZ140" s="154"/>
      <c r="IA140" s="154"/>
      <c r="IB140" s="154"/>
      <c r="IC140" s="154"/>
      <c r="ID140" s="154"/>
      <c r="IE140" s="154"/>
      <c r="IF140" s="154"/>
      <c r="IG140" s="154"/>
      <c r="IH140" s="154"/>
      <c r="II140" s="154"/>
      <c r="IJ140" s="154"/>
      <c r="IK140" s="154"/>
      <c r="IL140" s="154"/>
      <c r="IM140" s="154"/>
      <c r="IN140" s="154"/>
      <c r="IO140" s="154"/>
      <c r="IP140" s="154"/>
      <c r="IQ140" s="154"/>
      <c r="IR140" s="154"/>
      <c r="IS140" s="154"/>
      <c r="IT140" s="154"/>
      <c r="IU140" s="154"/>
      <c r="IV140" s="154"/>
      <c r="IW140" s="154"/>
      <c r="IX140" s="154"/>
      <c r="IY140" s="154"/>
      <c r="IZ140" s="154"/>
      <c r="JA140" s="154"/>
      <c r="JB140" s="154"/>
      <c r="JC140" s="154"/>
      <c r="JD140" s="154"/>
      <c r="JE140" s="154"/>
      <c r="JF140" s="154"/>
      <c r="JG140" s="154"/>
      <c r="JH140" s="154"/>
      <c r="JI140" s="154"/>
      <c r="JJ140" s="154"/>
      <c r="JK140" s="154"/>
      <c r="JL140" s="154"/>
      <c r="JM140" s="154"/>
      <c r="JN140" s="154"/>
      <c r="JO140" s="154"/>
      <c r="JP140" s="154"/>
      <c r="JQ140" s="154"/>
      <c r="JR140" s="154"/>
      <c r="JS140" s="154"/>
      <c r="JT140" s="154"/>
      <c r="JU140" s="154"/>
      <c r="JV140" s="154"/>
      <c r="JW140" s="154"/>
      <c r="JX140" s="154"/>
      <c r="JY140" s="154"/>
      <c r="JZ140" s="154"/>
      <c r="KA140" s="154"/>
      <c r="KB140" s="154"/>
      <c r="KC140" s="154"/>
      <c r="KD140" s="154"/>
      <c r="KE140" s="154"/>
      <c r="KF140" s="154"/>
      <c r="KG140" s="154"/>
      <c r="KH140" s="154"/>
      <c r="KI140" s="154"/>
      <c r="KJ140" s="154"/>
      <c r="KK140" s="154"/>
      <c r="KL140" s="154"/>
      <c r="KM140" s="154"/>
      <c r="KN140" s="154"/>
      <c r="KO140" s="154"/>
      <c r="KP140" s="154"/>
      <c r="KQ140" s="154"/>
      <c r="KR140" s="154"/>
      <c r="KS140" s="154"/>
      <c r="KT140" s="154"/>
      <c r="KU140" s="154"/>
      <c r="KV140" s="154"/>
      <c r="KW140" s="154"/>
      <c r="KX140" s="154"/>
      <c r="KY140" s="154"/>
      <c r="KZ140" s="154"/>
      <c r="LA140" s="154"/>
      <c r="LB140" s="154"/>
      <c r="LC140" s="154"/>
      <c r="LD140" s="154"/>
      <c r="LE140" s="154"/>
      <c r="LF140" s="154"/>
      <c r="LG140" s="154"/>
      <c r="LH140" s="154"/>
      <c r="LI140" s="154"/>
      <c r="LJ140" s="154"/>
      <c r="LK140" s="154"/>
      <c r="LL140" s="154"/>
      <c r="LM140" s="154"/>
      <c r="LN140" s="154"/>
      <c r="LO140" s="154"/>
      <c r="LP140" s="154"/>
      <c r="LQ140" s="154"/>
      <c r="LR140" s="154"/>
      <c r="LS140" s="154"/>
      <c r="LT140" s="154"/>
      <c r="LU140" s="154"/>
      <c r="LV140" s="154"/>
      <c r="LW140" s="154"/>
      <c r="LX140" s="154"/>
      <c r="LY140" s="154"/>
      <c r="LZ140" s="154"/>
      <c r="MA140" s="154"/>
      <c r="MB140" s="154"/>
      <c r="MC140" s="154"/>
      <c r="MD140" s="154"/>
      <c r="ME140" s="154"/>
      <c r="MF140" s="154"/>
      <c r="MG140" s="154"/>
      <c r="MH140" s="154"/>
      <c r="MI140" s="154"/>
      <c r="MJ140" s="154"/>
      <c r="MK140" s="154"/>
      <c r="ML140" s="154"/>
      <c r="MM140" s="154"/>
      <c r="MN140" s="154"/>
      <c r="MO140" s="154"/>
      <c r="MP140" s="154"/>
      <c r="MQ140" s="154"/>
      <c r="MR140" s="154"/>
      <c r="MS140" s="154"/>
      <c r="MT140" s="154"/>
      <c r="MU140" s="154"/>
      <c r="MV140" s="154"/>
      <c r="MW140" s="154"/>
      <c r="MX140" s="154"/>
      <c r="MY140" s="154"/>
      <c r="MZ140" s="154"/>
      <c r="NA140" s="154"/>
      <c r="NB140" s="154"/>
      <c r="NC140" s="154"/>
      <c r="ND140" s="154"/>
      <c r="NE140" s="154"/>
      <c r="NF140" s="154"/>
      <c r="NG140" s="154"/>
      <c r="NH140" s="154"/>
      <c r="NI140" s="154"/>
      <c r="NJ140" s="154"/>
      <c r="NK140" s="154"/>
      <c r="NL140" s="154"/>
      <c r="NM140" s="154"/>
      <c r="NN140" s="154"/>
      <c r="NO140" s="154"/>
      <c r="NP140" s="154"/>
      <c r="NQ140" s="154"/>
      <c r="NR140" s="154"/>
      <c r="NS140" s="154"/>
      <c r="NT140" s="154"/>
      <c r="NU140" s="154"/>
      <c r="NV140" s="154"/>
      <c r="NW140" s="154"/>
      <c r="NX140" s="154"/>
      <c r="NY140" s="154"/>
      <c r="NZ140" s="154"/>
      <c r="OA140" s="154"/>
      <c r="OB140" s="154"/>
      <c r="OC140" s="154"/>
      <c r="OD140" s="154"/>
      <c r="OE140" s="154"/>
      <c r="OF140" s="154"/>
      <c r="OG140" s="154"/>
      <c r="OH140" s="154"/>
      <c r="OI140" s="154"/>
      <c r="OJ140" s="154"/>
      <c r="OK140" s="154"/>
      <c r="OL140" s="154"/>
      <c r="OM140" s="154"/>
      <c r="ON140" s="154"/>
      <c r="OO140" s="154"/>
      <c r="OP140" s="154"/>
      <c r="OQ140" s="154"/>
      <c r="OR140" s="154"/>
      <c r="OS140" s="154"/>
      <c r="OT140" s="154"/>
      <c r="OU140" s="154"/>
      <c r="OV140" s="154"/>
      <c r="OW140" s="154"/>
      <c r="OX140" s="154"/>
      <c r="OY140" s="154"/>
      <c r="OZ140" s="154"/>
      <c r="PA140" s="154"/>
      <c r="PB140" s="154"/>
      <c r="PC140" s="154"/>
      <c r="PD140" s="154"/>
      <c r="PE140" s="154"/>
      <c r="PF140" s="154"/>
      <c r="PG140" s="154"/>
      <c r="PH140" s="154"/>
      <c r="PI140" s="154"/>
      <c r="PJ140" s="154"/>
      <c r="PK140" s="154"/>
      <c r="PL140" s="154"/>
      <c r="PM140" s="154"/>
      <c r="PN140" s="154"/>
      <c r="PO140" s="154"/>
      <c r="PP140" s="154"/>
      <c r="PQ140" s="154"/>
      <c r="PR140" s="154"/>
      <c r="PS140" s="154"/>
      <c r="PT140" s="154"/>
      <c r="PU140" s="154"/>
      <c r="PV140" s="154"/>
      <c r="PW140" s="154"/>
      <c r="PX140" s="154"/>
      <c r="PY140" s="154"/>
      <c r="PZ140" s="154"/>
      <c r="QA140" s="154"/>
      <c r="QB140" s="154"/>
      <c r="QC140" s="154"/>
      <c r="QD140" s="154"/>
      <c r="QE140" s="154"/>
      <c r="QF140" s="154"/>
      <c r="QG140" s="154"/>
      <c r="QH140" s="154"/>
      <c r="QI140" s="154"/>
      <c r="QJ140" s="154"/>
      <c r="QK140" s="154"/>
      <c r="QL140" s="154"/>
      <c r="QM140" s="154"/>
      <c r="QN140" s="154"/>
      <c r="QO140" s="154"/>
      <c r="QP140" s="154"/>
      <c r="QQ140" s="154"/>
      <c r="QR140" s="154"/>
      <c r="QS140" s="154"/>
      <c r="QT140" s="154"/>
      <c r="QU140" s="154"/>
      <c r="QV140" s="154"/>
      <c r="QW140" s="154"/>
      <c r="QX140" s="154"/>
      <c r="QY140" s="154"/>
      <c r="QZ140" s="154"/>
      <c r="RA140" s="154"/>
      <c r="RB140" s="154"/>
      <c r="RC140" s="154"/>
      <c r="RD140" s="154"/>
      <c r="RE140" s="154"/>
      <c r="RF140" s="154"/>
      <c r="RG140" s="154"/>
      <c r="RH140" s="154"/>
      <c r="RI140" s="154"/>
      <c r="RJ140" s="154"/>
      <c r="RK140" s="154"/>
      <c r="RL140" s="154"/>
      <c r="RM140" s="154"/>
      <c r="RN140" s="154"/>
      <c r="RO140" s="154"/>
      <c r="RP140" s="154"/>
      <c r="RQ140" s="154"/>
      <c r="RR140" s="154"/>
      <c r="RS140" s="154"/>
      <c r="RT140" s="154"/>
      <c r="RU140" s="154"/>
      <c r="RV140" s="154"/>
      <c r="RW140" s="154"/>
      <c r="RX140" s="154"/>
      <c r="RY140" s="154"/>
      <c r="RZ140" s="154"/>
      <c r="SA140" s="154"/>
      <c r="SB140" s="154"/>
      <c r="SC140" s="154"/>
      <c r="SD140" s="154"/>
      <c r="SE140" s="154"/>
      <c r="SF140" s="154"/>
      <c r="SG140" s="154"/>
      <c r="SH140" s="154"/>
      <c r="SI140" s="154"/>
      <c r="SJ140" s="154"/>
      <c r="SK140" s="154"/>
      <c r="SL140" s="154"/>
      <c r="SM140" s="154"/>
      <c r="SN140" s="154"/>
      <c r="SO140" s="154"/>
      <c r="SP140" s="154"/>
      <c r="SQ140" s="154"/>
      <c r="SR140" s="154"/>
      <c r="SS140" s="154"/>
      <c r="ST140" s="154"/>
      <c r="SU140" s="154"/>
      <c r="SV140" s="154"/>
      <c r="SW140" s="154"/>
      <c r="SX140" s="154"/>
      <c r="SY140" s="154"/>
      <c r="SZ140" s="154"/>
      <c r="TA140" s="154"/>
      <c r="TB140" s="154"/>
      <c r="TC140" s="154"/>
      <c r="TD140" s="154"/>
      <c r="TE140" s="154"/>
      <c r="TF140" s="154"/>
      <c r="TG140" s="154"/>
      <c r="TH140" s="154"/>
      <c r="TI140" s="154"/>
      <c r="TJ140" s="154"/>
      <c r="TK140" s="154"/>
      <c r="TL140" s="154"/>
      <c r="TM140" s="154"/>
      <c r="TN140" s="154"/>
      <c r="TO140" s="154"/>
      <c r="TP140" s="154"/>
      <c r="TQ140" s="154"/>
      <c r="TR140" s="154"/>
      <c r="TS140" s="154"/>
      <c r="TT140" s="154"/>
      <c r="TU140" s="154"/>
      <c r="TV140" s="154"/>
      <c r="TW140" s="154"/>
      <c r="TX140" s="154"/>
      <c r="TY140" s="154"/>
      <c r="TZ140" s="154"/>
      <c r="UA140" s="154"/>
      <c r="UB140" s="154"/>
      <c r="UC140" s="154"/>
      <c r="UD140" s="154"/>
      <c r="UE140" s="154"/>
      <c r="UF140" s="154"/>
      <c r="UG140" s="154"/>
      <c r="UH140" s="154"/>
      <c r="UI140" s="154"/>
      <c r="UJ140" s="154"/>
      <c r="UK140" s="154"/>
      <c r="UL140" s="154"/>
      <c r="UM140" s="154"/>
      <c r="UN140" s="154"/>
      <c r="UO140" s="154"/>
      <c r="UP140" s="154"/>
      <c r="UQ140" s="154"/>
      <c r="UR140" s="154"/>
      <c r="US140" s="154"/>
      <c r="UT140" s="154"/>
      <c r="UU140" s="154"/>
      <c r="UV140" s="154"/>
      <c r="UW140" s="154"/>
      <c r="UX140" s="154"/>
      <c r="UY140" s="154"/>
      <c r="UZ140" s="154"/>
      <c r="VA140" s="154"/>
      <c r="VB140" s="154"/>
      <c r="VC140" s="154"/>
      <c r="VD140" s="154"/>
      <c r="VE140" s="154"/>
      <c r="VF140" s="154"/>
      <c r="VG140" s="154"/>
      <c r="VH140" s="154"/>
      <c r="VI140" s="154"/>
      <c r="VJ140" s="154"/>
      <c r="VK140" s="154"/>
      <c r="VL140" s="154"/>
      <c r="VM140" s="154"/>
      <c r="VN140" s="154"/>
      <c r="VO140" s="154"/>
      <c r="VP140" s="154"/>
      <c r="VQ140" s="154"/>
      <c r="VR140" s="154"/>
      <c r="VS140" s="154"/>
      <c r="VT140" s="154"/>
      <c r="VU140" s="154"/>
      <c r="VV140" s="154"/>
      <c r="VW140" s="154"/>
      <c r="VX140" s="154"/>
      <c r="VY140" s="154"/>
      <c r="VZ140" s="154"/>
      <c r="WA140" s="154"/>
      <c r="WB140" s="154"/>
      <c r="WC140" s="154"/>
      <c r="WD140" s="154"/>
      <c r="WE140" s="154"/>
      <c r="WF140" s="154"/>
      <c r="WG140" s="154"/>
      <c r="WH140" s="154"/>
      <c r="WI140" s="154"/>
      <c r="WJ140" s="154"/>
      <c r="WK140" s="154"/>
      <c r="WL140" s="154"/>
      <c r="WM140" s="154"/>
      <c r="WN140" s="154"/>
      <c r="WO140" s="154"/>
      <c r="WP140" s="154"/>
      <c r="WQ140" s="154"/>
      <c r="WR140" s="154"/>
      <c r="WS140" s="154"/>
      <c r="WT140" s="154"/>
      <c r="WU140" s="154"/>
      <c r="WV140" s="154"/>
      <c r="WW140" s="154"/>
      <c r="WX140" s="154"/>
      <c r="WY140" s="154"/>
      <c r="WZ140" s="154"/>
      <c r="XA140" s="154"/>
      <c r="XB140" s="154"/>
      <c r="XC140" s="154"/>
      <c r="XD140" s="154"/>
      <c r="XE140" s="154"/>
      <c r="XF140" s="154"/>
      <c r="XG140" s="154"/>
      <c r="XH140" s="154"/>
      <c r="XI140" s="154"/>
      <c r="XJ140" s="154"/>
      <c r="XK140" s="154"/>
      <c r="XL140" s="154"/>
      <c r="XM140" s="154"/>
      <c r="XN140" s="154"/>
      <c r="XO140" s="154"/>
      <c r="XP140" s="154"/>
      <c r="XQ140" s="154"/>
      <c r="XR140" s="154"/>
      <c r="XS140" s="154"/>
      <c r="XT140" s="154"/>
      <c r="XU140" s="154"/>
      <c r="XV140" s="154"/>
      <c r="XW140" s="154"/>
      <c r="XX140" s="154"/>
      <c r="XY140" s="154"/>
      <c r="XZ140" s="154"/>
      <c r="YA140" s="154"/>
      <c r="YB140" s="154"/>
      <c r="YC140" s="154"/>
      <c r="YD140" s="154"/>
      <c r="YE140" s="154"/>
      <c r="YF140" s="154"/>
      <c r="YG140" s="154"/>
      <c r="YH140" s="154"/>
      <c r="YI140" s="154"/>
      <c r="YJ140" s="154"/>
      <c r="YK140" s="154"/>
      <c r="YL140" s="154"/>
      <c r="YM140" s="154"/>
      <c r="YN140" s="154"/>
      <c r="YO140" s="154"/>
      <c r="YP140" s="154"/>
      <c r="YQ140" s="154"/>
      <c r="YR140" s="154"/>
      <c r="YS140" s="154"/>
      <c r="YT140" s="154"/>
      <c r="YU140" s="154"/>
      <c r="YV140" s="154"/>
      <c r="YW140" s="154"/>
      <c r="YX140" s="154"/>
      <c r="YY140" s="154"/>
      <c r="YZ140" s="154"/>
      <c r="ZA140" s="154"/>
      <c r="ZB140" s="154"/>
      <c r="ZC140" s="154"/>
      <c r="ZD140" s="154"/>
      <c r="ZE140" s="154"/>
      <c r="ZF140" s="154"/>
      <c r="ZG140" s="154"/>
      <c r="ZH140" s="154"/>
      <c r="ZI140" s="154"/>
      <c r="ZJ140" s="154"/>
      <c r="ZK140" s="154"/>
      <c r="ZL140" s="154"/>
      <c r="ZM140" s="154"/>
      <c r="ZN140" s="154"/>
      <c r="ZO140" s="154"/>
      <c r="ZP140" s="154"/>
      <c r="ZQ140" s="154"/>
      <c r="ZR140" s="154"/>
      <c r="ZS140" s="154"/>
      <c r="ZT140" s="154"/>
      <c r="ZU140" s="154"/>
      <c r="ZV140" s="154"/>
      <c r="ZW140" s="154"/>
      <c r="ZX140" s="154"/>
      <c r="ZY140" s="154"/>
      <c r="ZZ140" s="154"/>
      <c r="AAA140" s="154"/>
      <c r="AAB140" s="154"/>
      <c r="AAC140" s="154"/>
      <c r="AAD140" s="154"/>
      <c r="AAE140" s="154"/>
      <c r="AAF140" s="154"/>
      <c r="AAG140" s="154"/>
      <c r="AAH140" s="154"/>
      <c r="AAI140" s="154"/>
      <c r="AAJ140" s="154"/>
      <c r="AAK140" s="154"/>
      <c r="AAL140" s="154"/>
      <c r="AAM140" s="154"/>
      <c r="AAN140" s="154"/>
      <c r="AAO140" s="154"/>
      <c r="AAP140" s="154"/>
      <c r="AAQ140" s="154"/>
      <c r="AAR140" s="154"/>
      <c r="AAS140" s="154"/>
      <c r="AAT140" s="154"/>
      <c r="AAU140" s="154"/>
      <c r="AAV140" s="154"/>
      <c r="AAW140" s="154"/>
      <c r="AAX140" s="154"/>
      <c r="AAY140" s="154"/>
      <c r="AAZ140" s="154"/>
      <c r="ABA140" s="154"/>
      <c r="ABB140" s="154"/>
      <c r="ABC140" s="154"/>
      <c r="ABD140" s="154"/>
      <c r="ABE140" s="154"/>
      <c r="ABF140" s="154"/>
      <c r="ABG140" s="154"/>
      <c r="ABH140" s="154"/>
      <c r="ABI140" s="154"/>
      <c r="ABJ140" s="154"/>
      <c r="ABK140" s="154"/>
      <c r="ABL140" s="154"/>
      <c r="ABM140" s="154"/>
      <c r="ABN140" s="154"/>
      <c r="ABO140" s="154"/>
      <c r="ABP140" s="154"/>
      <c r="ABQ140" s="154"/>
      <c r="ABR140" s="154"/>
      <c r="ABS140" s="154"/>
      <c r="ABT140" s="154"/>
      <c r="ABU140" s="154"/>
      <c r="ABV140" s="154"/>
      <c r="ABW140" s="154"/>
      <c r="ABX140" s="154"/>
      <c r="ABY140" s="154"/>
      <c r="ABZ140" s="154"/>
      <c r="ACA140" s="154"/>
      <c r="ACB140" s="154"/>
      <c r="ACC140" s="154"/>
      <c r="ACD140" s="154"/>
      <c r="ACE140" s="154"/>
      <c r="ACF140" s="154"/>
      <c r="ACG140" s="154"/>
      <c r="ACH140" s="154"/>
      <c r="ACI140" s="154"/>
      <c r="ACJ140" s="154"/>
      <c r="ACK140" s="154"/>
      <c r="ACL140" s="154"/>
      <c r="ACM140" s="154"/>
      <c r="ACN140" s="154"/>
      <c r="ACO140" s="154"/>
      <c r="ACP140" s="154"/>
      <c r="ACQ140" s="154"/>
      <c r="ACR140" s="154"/>
      <c r="ACS140" s="154"/>
      <c r="ACT140" s="154"/>
      <c r="ACU140" s="154"/>
      <c r="ACV140" s="154"/>
      <c r="ACW140" s="154"/>
      <c r="ACX140" s="154"/>
      <c r="ACY140" s="154"/>
      <c r="ACZ140" s="154"/>
      <c r="ADA140" s="154"/>
      <c r="ADB140" s="154"/>
      <c r="ADC140" s="154"/>
      <c r="ADD140" s="154"/>
      <c r="ADE140" s="154"/>
      <c r="ADF140" s="154"/>
      <c r="ADG140" s="154"/>
      <c r="ADH140" s="154"/>
      <c r="ADI140" s="154"/>
      <c r="ADJ140" s="154"/>
      <c r="ADK140" s="154"/>
      <c r="ADL140" s="154"/>
      <c r="ADM140" s="154"/>
      <c r="ADN140" s="154"/>
      <c r="ADO140" s="154"/>
      <c r="ADP140" s="154"/>
      <c r="ADQ140" s="154"/>
      <c r="ADR140" s="154"/>
      <c r="ADS140" s="154"/>
      <c r="ADT140" s="154"/>
      <c r="ADU140" s="154"/>
      <c r="ADV140" s="154"/>
      <c r="ADW140" s="154"/>
      <c r="ADX140" s="154"/>
      <c r="ADY140" s="154"/>
      <c r="ADZ140" s="154"/>
      <c r="AEA140" s="154"/>
      <c r="AEB140" s="154"/>
      <c r="AEC140" s="154"/>
      <c r="AED140" s="154"/>
      <c r="AEE140" s="154"/>
      <c r="AEF140" s="154"/>
      <c r="AEG140" s="154"/>
      <c r="AEH140" s="154"/>
      <c r="AEI140" s="154"/>
      <c r="AEJ140" s="154"/>
      <c r="AEK140" s="154"/>
      <c r="AEL140" s="154"/>
      <c r="AEM140" s="154"/>
      <c r="AEN140" s="154"/>
      <c r="AEO140" s="154"/>
      <c r="AEP140" s="154"/>
      <c r="AEQ140" s="154"/>
      <c r="AER140" s="154"/>
      <c r="AES140" s="154"/>
      <c r="AET140" s="154"/>
      <c r="AEU140" s="154"/>
      <c r="AEV140" s="154"/>
      <c r="AEW140" s="154"/>
      <c r="AEX140" s="154"/>
      <c r="AEY140" s="154"/>
      <c r="AEZ140" s="154"/>
      <c r="AFA140" s="154"/>
      <c r="AFB140" s="154"/>
      <c r="AFC140" s="154"/>
      <c r="AFD140" s="154"/>
      <c r="AFE140" s="154"/>
      <c r="AFF140" s="154"/>
      <c r="AFG140" s="154"/>
      <c r="AFH140" s="154"/>
      <c r="AFI140" s="154"/>
      <c r="AFJ140" s="154"/>
      <c r="AFK140" s="154"/>
      <c r="AFL140" s="154"/>
      <c r="AFM140" s="154"/>
      <c r="AFN140" s="154"/>
      <c r="AFO140" s="154"/>
      <c r="AFP140" s="154"/>
      <c r="AFQ140" s="154"/>
      <c r="AFR140" s="154"/>
      <c r="AFS140" s="154"/>
      <c r="AFT140" s="154"/>
      <c r="AFU140" s="154"/>
      <c r="AFV140" s="154"/>
      <c r="AFW140" s="154"/>
      <c r="AFX140" s="154"/>
      <c r="AFY140" s="154"/>
      <c r="AFZ140" s="154"/>
      <c r="AGA140" s="154"/>
      <c r="AGB140" s="154"/>
      <c r="AGC140" s="154"/>
      <c r="AGD140" s="154"/>
      <c r="AGE140" s="154"/>
      <c r="AGF140" s="154"/>
      <c r="AGG140" s="154"/>
      <c r="AGH140" s="154"/>
      <c r="AGI140" s="154"/>
      <c r="AGJ140" s="154"/>
      <c r="AGK140" s="154"/>
      <c r="AGL140" s="154"/>
      <c r="AGM140" s="154"/>
      <c r="AGN140" s="154"/>
      <c r="AGO140" s="154"/>
      <c r="AGP140" s="154"/>
      <c r="AGQ140" s="154"/>
      <c r="AGR140" s="154"/>
      <c r="AGS140" s="154"/>
      <c r="AGT140" s="154"/>
      <c r="AGU140" s="154"/>
      <c r="AGV140" s="154"/>
      <c r="AGW140" s="154"/>
      <c r="AGX140" s="154"/>
      <c r="AGY140" s="154"/>
      <c r="AGZ140" s="154"/>
      <c r="AHA140" s="154"/>
      <c r="AHB140" s="154"/>
      <c r="AHC140" s="154"/>
      <c r="AHD140" s="154"/>
      <c r="AHE140" s="154"/>
      <c r="AHF140" s="154"/>
      <c r="AHG140" s="154"/>
      <c r="AHH140" s="154"/>
      <c r="AHI140" s="154"/>
      <c r="AHJ140" s="154"/>
      <c r="AHK140" s="154"/>
      <c r="AHL140" s="154"/>
      <c r="AHM140" s="154"/>
      <c r="AHN140" s="154"/>
      <c r="AHO140" s="154"/>
      <c r="AHP140" s="154"/>
      <c r="AHQ140" s="154"/>
      <c r="AHR140" s="154"/>
      <c r="AHS140" s="154"/>
      <c r="AHT140" s="154"/>
      <c r="AHU140" s="154"/>
      <c r="AHV140" s="154"/>
      <c r="AHW140" s="154"/>
      <c r="AHX140" s="154"/>
      <c r="AHY140" s="154"/>
      <c r="AHZ140" s="154"/>
      <c r="AIA140" s="154"/>
      <c r="AIB140" s="154"/>
      <c r="AIC140" s="154"/>
      <c r="AID140" s="154"/>
      <c r="AIE140" s="154"/>
      <c r="AIF140" s="154"/>
      <c r="AIG140" s="154"/>
      <c r="AIH140" s="154"/>
      <c r="AII140" s="154"/>
      <c r="AIJ140" s="154"/>
      <c r="AIK140" s="154"/>
      <c r="AIL140" s="154"/>
      <c r="AIM140" s="154"/>
      <c r="AIN140" s="154"/>
      <c r="AIO140" s="154"/>
      <c r="AIP140" s="154"/>
      <c r="AIQ140" s="154"/>
      <c r="AIR140" s="154"/>
      <c r="AIS140" s="154"/>
      <c r="AIT140" s="154"/>
      <c r="AIU140" s="154"/>
      <c r="AIV140" s="154"/>
      <c r="AIW140" s="154"/>
      <c r="AIX140" s="154"/>
      <c r="AIY140" s="154"/>
      <c r="AIZ140" s="154"/>
      <c r="AJA140" s="154"/>
      <c r="AJB140" s="154"/>
      <c r="AJC140" s="154"/>
      <c r="AJD140" s="154"/>
      <c r="AJE140" s="154"/>
      <c r="AJF140" s="154"/>
      <c r="AJG140" s="154"/>
      <c r="AJH140" s="154"/>
      <c r="AJI140" s="154"/>
      <c r="AJJ140" s="154"/>
      <c r="AJK140" s="154"/>
      <c r="AJL140" s="154"/>
      <c r="AJM140" s="154"/>
      <c r="AJN140" s="154"/>
      <c r="AJO140" s="154"/>
      <c r="AJP140" s="154"/>
      <c r="AJQ140" s="154"/>
      <c r="AJR140" s="154"/>
      <c r="AJS140" s="154"/>
      <c r="AJT140" s="154"/>
      <c r="AJU140" s="154"/>
      <c r="AJV140" s="154"/>
      <c r="AJW140" s="154"/>
      <c r="AJX140" s="154"/>
      <c r="AJY140" s="154"/>
      <c r="AJZ140" s="154"/>
      <c r="AKA140" s="154"/>
      <c r="AKB140" s="154"/>
      <c r="AKC140" s="154"/>
      <c r="AKD140" s="154"/>
      <c r="AKE140" s="154"/>
      <c r="AKF140" s="154"/>
      <c r="AKG140" s="154"/>
      <c r="AKH140" s="154"/>
      <c r="AKI140" s="154"/>
      <c r="AKJ140" s="154"/>
      <c r="AKK140" s="154"/>
      <c r="AKL140" s="154"/>
      <c r="AKM140" s="154"/>
      <c r="AKN140" s="154"/>
      <c r="AKO140" s="154"/>
      <c r="AKP140" s="154"/>
      <c r="AKQ140" s="154"/>
      <c r="AKR140" s="154"/>
      <c r="AKS140" s="154"/>
      <c r="AKT140" s="154"/>
      <c r="AKU140" s="154"/>
      <c r="AKV140" s="154"/>
      <c r="AKW140" s="154"/>
      <c r="AKX140" s="154"/>
      <c r="AKY140" s="154"/>
      <c r="AKZ140" s="154"/>
      <c r="ALA140" s="154"/>
      <c r="ALB140" s="154"/>
      <c r="ALC140" s="154"/>
      <c r="ALD140" s="154"/>
      <c r="ALE140" s="154"/>
      <c r="ALF140" s="154"/>
      <c r="ALG140" s="154"/>
      <c r="ALH140" s="154"/>
      <c r="ALI140" s="154"/>
      <c r="ALJ140" s="154"/>
      <c r="ALK140" s="154"/>
      <c r="ALL140" s="154"/>
      <c r="ALM140" s="154"/>
      <c r="ALN140" s="154"/>
      <c r="ALO140" s="154"/>
      <c r="ALP140" s="154"/>
      <c r="ALQ140" s="154"/>
      <c r="ALR140" s="154"/>
      <c r="ALS140" s="154"/>
      <c r="ALT140" s="154"/>
      <c r="ALU140" s="154"/>
      <c r="ALV140" s="154"/>
      <c r="ALW140" s="154"/>
      <c r="ALX140" s="154"/>
      <c r="ALY140" s="154"/>
      <c r="ALZ140" s="154"/>
      <c r="AMA140" s="154"/>
      <c r="AMB140" s="154"/>
      <c r="AMC140" s="154"/>
      <c r="AMD140" s="154"/>
      <c r="AME140" s="154"/>
      <c r="AMF140" s="154"/>
      <c r="AMG140" s="154"/>
      <c r="AMH140" s="154"/>
      <c r="AMI140" s="154"/>
    </row>
    <row r="141" spans="1:1023" ht="12.75" hidden="1" customHeight="1" x14ac:dyDescent="0.2">
      <c r="A141" s="200">
        <v>1</v>
      </c>
      <c r="B141" s="312" t="s">
        <v>198</v>
      </c>
      <c r="C141" s="312"/>
      <c r="D141" s="312"/>
      <c r="E141" s="312"/>
      <c r="F141" s="312"/>
      <c r="G141" s="312"/>
      <c r="H141" s="312"/>
      <c r="I141" s="312"/>
      <c r="J141" s="312"/>
      <c r="K141" s="312"/>
      <c r="L141" s="312"/>
      <c r="M141" s="312"/>
      <c r="N141" s="312"/>
      <c r="O141" s="312"/>
      <c r="P141" s="312"/>
      <c r="Q141" s="312"/>
      <c r="R141" s="312"/>
      <c r="S141" s="312"/>
      <c r="T141" s="312"/>
      <c r="U141" s="312"/>
      <c r="V141" s="312"/>
      <c r="W141" s="312"/>
      <c r="X141" s="312"/>
      <c r="Y141" s="312"/>
      <c r="Z141" s="312"/>
      <c r="AA141" s="312"/>
      <c r="AB141" s="312"/>
      <c r="AC141" s="312"/>
      <c r="AD141" s="201"/>
      <c r="AE141" s="202"/>
      <c r="AF141" s="202"/>
      <c r="AG141" s="202"/>
      <c r="AH141" s="190"/>
      <c r="AI141" s="201"/>
      <c r="AJ141" s="202"/>
      <c r="AK141" s="202"/>
      <c r="AL141" s="202"/>
      <c r="AM141" s="191"/>
      <c r="AN141" s="201"/>
      <c r="AO141" s="202"/>
      <c r="AP141" s="202"/>
      <c r="AQ141" s="202"/>
      <c r="AR141" s="190"/>
      <c r="AS141" s="201"/>
      <c r="AT141" s="202"/>
      <c r="AU141" s="202"/>
      <c r="AV141" s="202"/>
      <c r="AW141" s="190"/>
      <c r="AX141" s="201"/>
      <c r="AY141" s="202"/>
      <c r="AZ141" s="202"/>
      <c r="BA141" s="202"/>
      <c r="BB141" s="190"/>
      <c r="BC141" s="201"/>
      <c r="BD141" s="202"/>
      <c r="BE141" s="202"/>
      <c r="BF141" s="202"/>
      <c r="BG141" s="190"/>
      <c r="BH141" s="201"/>
      <c r="BI141" s="202"/>
      <c r="BJ141" s="202"/>
      <c r="BK141" s="202"/>
      <c r="BL141" s="190"/>
      <c r="BM141" s="201"/>
      <c r="BN141" s="202"/>
      <c r="BO141" s="202"/>
      <c r="BP141" s="202"/>
      <c r="CC141" s="154"/>
      <c r="CD141" s="154"/>
      <c r="CE141" s="154"/>
      <c r="CF141" s="154"/>
      <c r="CG141" s="154"/>
      <c r="CH141" s="154"/>
      <c r="CI141" s="154"/>
      <c r="CJ141" s="154"/>
      <c r="CK141" s="154"/>
      <c r="CL141" s="154"/>
      <c r="CM141" s="154"/>
      <c r="CN141" s="154"/>
      <c r="CO141" s="154"/>
      <c r="CP141" s="154"/>
      <c r="CQ141" s="154"/>
      <c r="CR141" s="154"/>
      <c r="CS141" s="154"/>
      <c r="CT141" s="154"/>
      <c r="CU141" s="154"/>
      <c r="CV141" s="154"/>
      <c r="CW141" s="154"/>
      <c r="CX141" s="154"/>
      <c r="CY141" s="154"/>
      <c r="CZ141" s="154"/>
      <c r="DA141" s="154"/>
      <c r="DB141" s="154"/>
      <c r="DC141" s="154"/>
      <c r="DD141" s="154"/>
      <c r="DE141" s="154"/>
      <c r="DF141" s="154"/>
      <c r="DG141" s="154"/>
      <c r="DH141" s="154"/>
      <c r="DI141" s="154"/>
      <c r="DJ141" s="154"/>
      <c r="DK141" s="154"/>
      <c r="DL141" s="154"/>
      <c r="DM141" s="154"/>
      <c r="DN141" s="154"/>
      <c r="DO141" s="154"/>
      <c r="DP141" s="154"/>
      <c r="DQ141" s="154"/>
      <c r="DR141" s="154"/>
      <c r="DS141" s="154"/>
      <c r="DT141" s="154"/>
      <c r="DU141" s="154"/>
      <c r="DV141" s="154"/>
      <c r="DW141" s="154"/>
      <c r="DX141" s="154"/>
      <c r="DY141" s="154"/>
      <c r="DZ141" s="154"/>
      <c r="EA141" s="154"/>
      <c r="EB141" s="154"/>
      <c r="EC141" s="154"/>
      <c r="ED141" s="154"/>
      <c r="EE141" s="154"/>
      <c r="EF141" s="154"/>
      <c r="EG141" s="154"/>
      <c r="EH141" s="154"/>
      <c r="EI141" s="154"/>
      <c r="EJ141" s="154"/>
      <c r="EK141" s="154"/>
      <c r="EL141" s="154"/>
      <c r="EM141" s="154"/>
      <c r="EN141" s="154"/>
      <c r="EO141" s="154"/>
      <c r="EP141" s="154"/>
      <c r="EQ141" s="154"/>
      <c r="ER141" s="154"/>
      <c r="ES141" s="154"/>
      <c r="ET141" s="154"/>
      <c r="EU141" s="154"/>
      <c r="EV141" s="154"/>
      <c r="EW141" s="154"/>
      <c r="EX141" s="154"/>
      <c r="EY141" s="154"/>
      <c r="EZ141" s="154"/>
      <c r="FA141" s="154"/>
      <c r="FB141" s="154"/>
      <c r="FC141" s="154"/>
      <c r="FD141" s="154"/>
      <c r="FE141" s="154"/>
      <c r="FF141" s="154"/>
      <c r="FG141" s="154"/>
      <c r="FH141" s="154"/>
      <c r="FI141" s="154"/>
      <c r="FJ141" s="154"/>
      <c r="FK141" s="154"/>
      <c r="FL141" s="154"/>
      <c r="FM141" s="154"/>
      <c r="FN141" s="154"/>
      <c r="FO141" s="154"/>
      <c r="FP141" s="154"/>
      <c r="FQ141" s="154"/>
      <c r="FR141" s="154"/>
      <c r="FS141" s="154"/>
      <c r="FT141" s="154"/>
      <c r="FU141" s="154"/>
      <c r="FV141" s="154"/>
      <c r="FW141" s="154"/>
      <c r="FX141" s="154"/>
      <c r="FY141" s="154"/>
      <c r="FZ141" s="154"/>
      <c r="GA141" s="154"/>
      <c r="GB141" s="154"/>
      <c r="GC141" s="154"/>
      <c r="GD141" s="154"/>
      <c r="GE141" s="154"/>
      <c r="GF141" s="154"/>
      <c r="GG141" s="154"/>
      <c r="GH141" s="154"/>
      <c r="GI141" s="154"/>
      <c r="GJ141" s="154"/>
      <c r="GK141" s="154"/>
      <c r="GL141" s="154"/>
      <c r="GM141" s="154"/>
      <c r="GN141" s="154"/>
      <c r="GO141" s="154"/>
      <c r="GP141" s="154"/>
      <c r="GQ141" s="154"/>
      <c r="GR141" s="154"/>
      <c r="GS141" s="154"/>
      <c r="GT141" s="154"/>
      <c r="GU141" s="154"/>
      <c r="GV141" s="154"/>
      <c r="GW141" s="154"/>
      <c r="GX141" s="154"/>
      <c r="GY141" s="154"/>
      <c r="GZ141" s="154"/>
      <c r="HA141" s="154"/>
      <c r="HB141" s="154"/>
      <c r="HC141" s="154"/>
      <c r="HD141" s="154"/>
      <c r="HE141" s="154"/>
      <c r="HF141" s="154"/>
      <c r="HG141" s="154"/>
      <c r="HH141" s="154"/>
      <c r="HI141" s="154"/>
      <c r="HJ141" s="154"/>
      <c r="HK141" s="154"/>
      <c r="HL141" s="154"/>
      <c r="HM141" s="154"/>
      <c r="HN141" s="154"/>
      <c r="HO141" s="154"/>
      <c r="HP141" s="154"/>
      <c r="HQ141" s="154"/>
      <c r="HR141" s="154"/>
      <c r="HS141" s="154"/>
      <c r="HT141" s="154"/>
      <c r="HU141" s="154"/>
      <c r="HV141" s="154"/>
      <c r="HW141" s="154"/>
      <c r="HX141" s="154"/>
      <c r="HY141" s="154"/>
      <c r="HZ141" s="154"/>
      <c r="IA141" s="154"/>
      <c r="IB141" s="154"/>
      <c r="IC141" s="154"/>
      <c r="ID141" s="154"/>
      <c r="IE141" s="154"/>
      <c r="IF141" s="154"/>
      <c r="IG141" s="154"/>
      <c r="IH141" s="154"/>
      <c r="II141" s="154"/>
      <c r="IJ141" s="154"/>
      <c r="IK141" s="154"/>
      <c r="IL141" s="154"/>
      <c r="IM141" s="154"/>
      <c r="IN141" s="154"/>
      <c r="IO141" s="154"/>
      <c r="IP141" s="154"/>
      <c r="IQ141" s="154"/>
      <c r="IR141" s="154"/>
      <c r="IS141" s="154"/>
      <c r="IT141" s="154"/>
      <c r="IU141" s="154"/>
      <c r="IV141" s="154"/>
      <c r="IW141" s="154"/>
      <c r="IX141" s="154"/>
      <c r="IY141" s="154"/>
      <c r="IZ141" s="154"/>
      <c r="JA141" s="154"/>
      <c r="JB141" s="154"/>
      <c r="JC141" s="154"/>
      <c r="JD141" s="154"/>
      <c r="JE141" s="154"/>
      <c r="JF141" s="154"/>
      <c r="JG141" s="154"/>
      <c r="JH141" s="154"/>
      <c r="JI141" s="154"/>
      <c r="JJ141" s="154"/>
      <c r="JK141" s="154"/>
      <c r="JL141" s="154"/>
      <c r="JM141" s="154"/>
      <c r="JN141" s="154"/>
      <c r="JO141" s="154"/>
      <c r="JP141" s="154"/>
      <c r="JQ141" s="154"/>
      <c r="JR141" s="154"/>
      <c r="JS141" s="154"/>
      <c r="JT141" s="154"/>
      <c r="JU141" s="154"/>
      <c r="JV141" s="154"/>
      <c r="JW141" s="154"/>
      <c r="JX141" s="154"/>
      <c r="JY141" s="154"/>
      <c r="JZ141" s="154"/>
      <c r="KA141" s="154"/>
      <c r="KB141" s="154"/>
      <c r="KC141" s="154"/>
      <c r="KD141" s="154"/>
      <c r="KE141" s="154"/>
      <c r="KF141" s="154"/>
      <c r="KG141" s="154"/>
      <c r="KH141" s="154"/>
      <c r="KI141" s="154"/>
      <c r="KJ141" s="154"/>
      <c r="KK141" s="154"/>
      <c r="KL141" s="154"/>
      <c r="KM141" s="154"/>
      <c r="KN141" s="154"/>
      <c r="KO141" s="154"/>
      <c r="KP141" s="154"/>
      <c r="KQ141" s="154"/>
      <c r="KR141" s="154"/>
      <c r="KS141" s="154"/>
      <c r="KT141" s="154"/>
      <c r="KU141" s="154"/>
      <c r="KV141" s="154"/>
      <c r="KW141" s="154"/>
      <c r="KX141" s="154"/>
      <c r="KY141" s="154"/>
      <c r="KZ141" s="154"/>
      <c r="LA141" s="154"/>
      <c r="LB141" s="154"/>
      <c r="LC141" s="154"/>
      <c r="LD141" s="154"/>
      <c r="LE141" s="154"/>
      <c r="LF141" s="154"/>
      <c r="LG141" s="154"/>
      <c r="LH141" s="154"/>
      <c r="LI141" s="154"/>
      <c r="LJ141" s="154"/>
      <c r="LK141" s="154"/>
      <c r="LL141" s="154"/>
      <c r="LM141" s="154"/>
      <c r="LN141" s="154"/>
      <c r="LO141" s="154"/>
      <c r="LP141" s="154"/>
      <c r="LQ141" s="154"/>
      <c r="LR141" s="154"/>
      <c r="LS141" s="154"/>
      <c r="LT141" s="154"/>
      <c r="LU141" s="154"/>
      <c r="LV141" s="154"/>
      <c r="LW141" s="154"/>
      <c r="LX141" s="154"/>
      <c r="LY141" s="154"/>
      <c r="LZ141" s="154"/>
      <c r="MA141" s="154"/>
      <c r="MB141" s="154"/>
      <c r="MC141" s="154"/>
      <c r="MD141" s="154"/>
      <c r="ME141" s="154"/>
      <c r="MF141" s="154"/>
      <c r="MG141" s="154"/>
      <c r="MH141" s="154"/>
      <c r="MI141" s="154"/>
      <c r="MJ141" s="154"/>
      <c r="MK141" s="154"/>
      <c r="ML141" s="154"/>
      <c r="MM141" s="154"/>
      <c r="MN141" s="154"/>
      <c r="MO141" s="154"/>
      <c r="MP141" s="154"/>
      <c r="MQ141" s="154"/>
      <c r="MR141" s="154"/>
      <c r="MS141" s="154"/>
      <c r="MT141" s="154"/>
      <c r="MU141" s="154"/>
      <c r="MV141" s="154"/>
      <c r="MW141" s="154"/>
      <c r="MX141" s="154"/>
      <c r="MY141" s="154"/>
      <c r="MZ141" s="154"/>
      <c r="NA141" s="154"/>
      <c r="NB141" s="154"/>
      <c r="NC141" s="154"/>
      <c r="ND141" s="154"/>
      <c r="NE141" s="154"/>
      <c r="NF141" s="154"/>
      <c r="NG141" s="154"/>
      <c r="NH141" s="154"/>
      <c r="NI141" s="154"/>
      <c r="NJ141" s="154"/>
      <c r="NK141" s="154"/>
      <c r="NL141" s="154"/>
      <c r="NM141" s="154"/>
      <c r="NN141" s="154"/>
      <c r="NO141" s="154"/>
      <c r="NP141" s="154"/>
      <c r="NQ141" s="154"/>
      <c r="NR141" s="154"/>
      <c r="NS141" s="154"/>
      <c r="NT141" s="154"/>
      <c r="NU141" s="154"/>
      <c r="NV141" s="154"/>
      <c r="NW141" s="154"/>
      <c r="NX141" s="154"/>
      <c r="NY141" s="154"/>
      <c r="NZ141" s="154"/>
      <c r="OA141" s="154"/>
      <c r="OB141" s="154"/>
      <c r="OC141" s="154"/>
      <c r="OD141" s="154"/>
      <c r="OE141" s="154"/>
      <c r="OF141" s="154"/>
      <c r="OG141" s="154"/>
      <c r="OH141" s="154"/>
      <c r="OI141" s="154"/>
      <c r="OJ141" s="154"/>
      <c r="OK141" s="154"/>
      <c r="OL141" s="154"/>
      <c r="OM141" s="154"/>
      <c r="ON141" s="154"/>
      <c r="OO141" s="154"/>
      <c r="OP141" s="154"/>
      <c r="OQ141" s="154"/>
      <c r="OR141" s="154"/>
      <c r="OS141" s="154"/>
      <c r="OT141" s="154"/>
      <c r="OU141" s="154"/>
      <c r="OV141" s="154"/>
      <c r="OW141" s="154"/>
      <c r="OX141" s="154"/>
      <c r="OY141" s="154"/>
      <c r="OZ141" s="154"/>
      <c r="PA141" s="154"/>
      <c r="PB141" s="154"/>
      <c r="PC141" s="154"/>
      <c r="PD141" s="154"/>
      <c r="PE141" s="154"/>
      <c r="PF141" s="154"/>
      <c r="PG141" s="154"/>
      <c r="PH141" s="154"/>
      <c r="PI141" s="154"/>
      <c r="PJ141" s="154"/>
      <c r="PK141" s="154"/>
      <c r="PL141" s="154"/>
      <c r="PM141" s="154"/>
      <c r="PN141" s="154"/>
      <c r="PO141" s="154"/>
      <c r="PP141" s="154"/>
      <c r="PQ141" s="154"/>
      <c r="PR141" s="154"/>
      <c r="PS141" s="154"/>
      <c r="PT141" s="154"/>
      <c r="PU141" s="154"/>
      <c r="PV141" s="154"/>
      <c r="PW141" s="154"/>
      <c r="PX141" s="154"/>
      <c r="PY141" s="154"/>
      <c r="PZ141" s="154"/>
      <c r="QA141" s="154"/>
      <c r="QB141" s="154"/>
      <c r="QC141" s="154"/>
      <c r="QD141" s="154"/>
      <c r="QE141" s="154"/>
      <c r="QF141" s="154"/>
      <c r="QG141" s="154"/>
      <c r="QH141" s="154"/>
      <c r="QI141" s="154"/>
      <c r="QJ141" s="154"/>
      <c r="QK141" s="154"/>
      <c r="QL141" s="154"/>
      <c r="QM141" s="154"/>
      <c r="QN141" s="154"/>
      <c r="QO141" s="154"/>
      <c r="QP141" s="154"/>
      <c r="QQ141" s="154"/>
      <c r="QR141" s="154"/>
      <c r="QS141" s="154"/>
      <c r="QT141" s="154"/>
      <c r="QU141" s="154"/>
      <c r="QV141" s="154"/>
      <c r="QW141" s="154"/>
      <c r="QX141" s="154"/>
      <c r="QY141" s="154"/>
      <c r="QZ141" s="154"/>
      <c r="RA141" s="154"/>
      <c r="RB141" s="154"/>
      <c r="RC141" s="154"/>
      <c r="RD141" s="154"/>
      <c r="RE141" s="154"/>
      <c r="RF141" s="154"/>
      <c r="RG141" s="154"/>
      <c r="RH141" s="154"/>
      <c r="RI141" s="154"/>
      <c r="RJ141" s="154"/>
      <c r="RK141" s="154"/>
      <c r="RL141" s="154"/>
      <c r="RM141" s="154"/>
      <c r="RN141" s="154"/>
      <c r="RO141" s="154"/>
      <c r="RP141" s="154"/>
      <c r="RQ141" s="154"/>
      <c r="RR141" s="154"/>
      <c r="RS141" s="154"/>
      <c r="RT141" s="154"/>
      <c r="RU141" s="154"/>
      <c r="RV141" s="154"/>
      <c r="RW141" s="154"/>
      <c r="RX141" s="154"/>
      <c r="RY141" s="154"/>
      <c r="RZ141" s="154"/>
      <c r="SA141" s="154"/>
      <c r="SB141" s="154"/>
      <c r="SC141" s="154"/>
      <c r="SD141" s="154"/>
      <c r="SE141" s="154"/>
      <c r="SF141" s="154"/>
      <c r="SG141" s="154"/>
      <c r="SH141" s="154"/>
      <c r="SI141" s="154"/>
      <c r="SJ141" s="154"/>
      <c r="SK141" s="154"/>
      <c r="SL141" s="154"/>
      <c r="SM141" s="154"/>
      <c r="SN141" s="154"/>
      <c r="SO141" s="154"/>
      <c r="SP141" s="154"/>
      <c r="SQ141" s="154"/>
      <c r="SR141" s="154"/>
      <c r="SS141" s="154"/>
      <c r="ST141" s="154"/>
      <c r="SU141" s="154"/>
      <c r="SV141" s="154"/>
      <c r="SW141" s="154"/>
      <c r="SX141" s="154"/>
      <c r="SY141" s="154"/>
      <c r="SZ141" s="154"/>
      <c r="TA141" s="154"/>
      <c r="TB141" s="154"/>
      <c r="TC141" s="154"/>
      <c r="TD141" s="154"/>
      <c r="TE141" s="154"/>
      <c r="TF141" s="154"/>
      <c r="TG141" s="154"/>
      <c r="TH141" s="154"/>
      <c r="TI141" s="154"/>
      <c r="TJ141" s="154"/>
      <c r="TK141" s="154"/>
      <c r="TL141" s="154"/>
      <c r="TM141" s="154"/>
      <c r="TN141" s="154"/>
      <c r="TO141" s="154"/>
      <c r="TP141" s="154"/>
      <c r="TQ141" s="154"/>
      <c r="TR141" s="154"/>
      <c r="TS141" s="154"/>
      <c r="TT141" s="154"/>
      <c r="TU141" s="154"/>
      <c r="TV141" s="154"/>
      <c r="TW141" s="154"/>
      <c r="TX141" s="154"/>
      <c r="TY141" s="154"/>
      <c r="TZ141" s="154"/>
      <c r="UA141" s="154"/>
      <c r="UB141" s="154"/>
      <c r="UC141" s="154"/>
      <c r="UD141" s="154"/>
      <c r="UE141" s="154"/>
      <c r="UF141" s="154"/>
      <c r="UG141" s="154"/>
      <c r="UH141" s="154"/>
      <c r="UI141" s="154"/>
      <c r="UJ141" s="154"/>
      <c r="UK141" s="154"/>
      <c r="UL141" s="154"/>
      <c r="UM141" s="154"/>
      <c r="UN141" s="154"/>
      <c r="UO141" s="154"/>
      <c r="UP141" s="154"/>
      <c r="UQ141" s="154"/>
      <c r="UR141" s="154"/>
      <c r="US141" s="154"/>
      <c r="UT141" s="154"/>
      <c r="UU141" s="154"/>
      <c r="UV141" s="154"/>
      <c r="UW141" s="154"/>
      <c r="UX141" s="154"/>
      <c r="UY141" s="154"/>
      <c r="UZ141" s="154"/>
      <c r="VA141" s="154"/>
      <c r="VB141" s="154"/>
      <c r="VC141" s="154"/>
      <c r="VD141" s="154"/>
      <c r="VE141" s="154"/>
      <c r="VF141" s="154"/>
      <c r="VG141" s="154"/>
      <c r="VH141" s="154"/>
      <c r="VI141" s="154"/>
      <c r="VJ141" s="154"/>
      <c r="VK141" s="154"/>
      <c r="VL141" s="154"/>
      <c r="VM141" s="154"/>
      <c r="VN141" s="154"/>
      <c r="VO141" s="154"/>
      <c r="VP141" s="154"/>
      <c r="VQ141" s="154"/>
      <c r="VR141" s="154"/>
      <c r="VS141" s="154"/>
      <c r="VT141" s="154"/>
      <c r="VU141" s="154"/>
      <c r="VV141" s="154"/>
      <c r="VW141" s="154"/>
      <c r="VX141" s="154"/>
      <c r="VY141" s="154"/>
      <c r="VZ141" s="154"/>
      <c r="WA141" s="154"/>
      <c r="WB141" s="154"/>
      <c r="WC141" s="154"/>
      <c r="WD141" s="154"/>
      <c r="WE141" s="154"/>
      <c r="WF141" s="154"/>
      <c r="WG141" s="154"/>
      <c r="WH141" s="154"/>
      <c r="WI141" s="154"/>
      <c r="WJ141" s="154"/>
      <c r="WK141" s="154"/>
      <c r="WL141" s="154"/>
      <c r="WM141" s="154"/>
      <c r="WN141" s="154"/>
      <c r="WO141" s="154"/>
      <c r="WP141" s="154"/>
      <c r="WQ141" s="154"/>
      <c r="WR141" s="154"/>
      <c r="WS141" s="154"/>
      <c r="WT141" s="154"/>
      <c r="WU141" s="154"/>
      <c r="WV141" s="154"/>
      <c r="WW141" s="154"/>
      <c r="WX141" s="154"/>
      <c r="WY141" s="154"/>
      <c r="WZ141" s="154"/>
      <c r="XA141" s="154"/>
      <c r="XB141" s="154"/>
      <c r="XC141" s="154"/>
      <c r="XD141" s="154"/>
      <c r="XE141" s="154"/>
      <c r="XF141" s="154"/>
      <c r="XG141" s="154"/>
      <c r="XH141" s="154"/>
      <c r="XI141" s="154"/>
      <c r="XJ141" s="154"/>
      <c r="XK141" s="154"/>
      <c r="XL141" s="154"/>
      <c r="XM141" s="154"/>
      <c r="XN141" s="154"/>
      <c r="XO141" s="154"/>
      <c r="XP141" s="154"/>
      <c r="XQ141" s="154"/>
      <c r="XR141" s="154"/>
      <c r="XS141" s="154"/>
      <c r="XT141" s="154"/>
      <c r="XU141" s="154"/>
      <c r="XV141" s="154"/>
      <c r="XW141" s="154"/>
      <c r="XX141" s="154"/>
      <c r="XY141" s="154"/>
      <c r="XZ141" s="154"/>
      <c r="YA141" s="154"/>
      <c r="YB141" s="154"/>
      <c r="YC141" s="154"/>
      <c r="YD141" s="154"/>
      <c r="YE141" s="154"/>
      <c r="YF141" s="154"/>
      <c r="YG141" s="154"/>
      <c r="YH141" s="154"/>
      <c r="YI141" s="154"/>
      <c r="YJ141" s="154"/>
      <c r="YK141" s="154"/>
      <c r="YL141" s="154"/>
      <c r="YM141" s="154"/>
      <c r="YN141" s="154"/>
      <c r="YO141" s="154"/>
      <c r="YP141" s="154"/>
      <c r="YQ141" s="154"/>
      <c r="YR141" s="154"/>
      <c r="YS141" s="154"/>
      <c r="YT141" s="154"/>
      <c r="YU141" s="154"/>
      <c r="YV141" s="154"/>
      <c r="YW141" s="154"/>
      <c r="YX141" s="154"/>
      <c r="YY141" s="154"/>
      <c r="YZ141" s="154"/>
      <c r="ZA141" s="154"/>
      <c r="ZB141" s="154"/>
      <c r="ZC141" s="154"/>
      <c r="ZD141" s="154"/>
      <c r="ZE141" s="154"/>
      <c r="ZF141" s="154"/>
      <c r="ZG141" s="154"/>
      <c r="ZH141" s="154"/>
      <c r="ZI141" s="154"/>
      <c r="ZJ141" s="154"/>
      <c r="ZK141" s="154"/>
      <c r="ZL141" s="154"/>
      <c r="ZM141" s="154"/>
      <c r="ZN141" s="154"/>
      <c r="ZO141" s="154"/>
      <c r="ZP141" s="154"/>
      <c r="ZQ141" s="154"/>
      <c r="ZR141" s="154"/>
      <c r="ZS141" s="154"/>
      <c r="ZT141" s="154"/>
      <c r="ZU141" s="154"/>
      <c r="ZV141" s="154"/>
      <c r="ZW141" s="154"/>
      <c r="ZX141" s="154"/>
      <c r="ZY141" s="154"/>
      <c r="ZZ141" s="154"/>
      <c r="AAA141" s="154"/>
      <c r="AAB141" s="154"/>
      <c r="AAC141" s="154"/>
      <c r="AAD141" s="154"/>
      <c r="AAE141" s="154"/>
      <c r="AAF141" s="154"/>
      <c r="AAG141" s="154"/>
      <c r="AAH141" s="154"/>
      <c r="AAI141" s="154"/>
      <c r="AAJ141" s="154"/>
      <c r="AAK141" s="154"/>
      <c r="AAL141" s="154"/>
      <c r="AAM141" s="154"/>
      <c r="AAN141" s="154"/>
      <c r="AAO141" s="154"/>
      <c r="AAP141" s="154"/>
      <c r="AAQ141" s="154"/>
      <c r="AAR141" s="154"/>
      <c r="AAS141" s="154"/>
      <c r="AAT141" s="154"/>
      <c r="AAU141" s="154"/>
      <c r="AAV141" s="154"/>
      <c r="AAW141" s="154"/>
      <c r="AAX141" s="154"/>
      <c r="AAY141" s="154"/>
      <c r="AAZ141" s="154"/>
      <c r="ABA141" s="154"/>
      <c r="ABB141" s="154"/>
      <c r="ABC141" s="154"/>
      <c r="ABD141" s="154"/>
      <c r="ABE141" s="154"/>
      <c r="ABF141" s="154"/>
      <c r="ABG141" s="154"/>
      <c r="ABH141" s="154"/>
      <c r="ABI141" s="154"/>
      <c r="ABJ141" s="154"/>
      <c r="ABK141" s="154"/>
      <c r="ABL141" s="154"/>
      <c r="ABM141" s="154"/>
      <c r="ABN141" s="154"/>
      <c r="ABO141" s="154"/>
      <c r="ABP141" s="154"/>
      <c r="ABQ141" s="154"/>
      <c r="ABR141" s="154"/>
      <c r="ABS141" s="154"/>
      <c r="ABT141" s="154"/>
      <c r="ABU141" s="154"/>
      <c r="ABV141" s="154"/>
      <c r="ABW141" s="154"/>
      <c r="ABX141" s="154"/>
      <c r="ABY141" s="154"/>
      <c r="ABZ141" s="154"/>
      <c r="ACA141" s="154"/>
      <c r="ACB141" s="154"/>
      <c r="ACC141" s="154"/>
      <c r="ACD141" s="154"/>
      <c r="ACE141" s="154"/>
      <c r="ACF141" s="154"/>
      <c r="ACG141" s="154"/>
      <c r="ACH141" s="154"/>
      <c r="ACI141" s="154"/>
      <c r="ACJ141" s="154"/>
      <c r="ACK141" s="154"/>
      <c r="ACL141" s="154"/>
      <c r="ACM141" s="154"/>
      <c r="ACN141" s="154"/>
      <c r="ACO141" s="154"/>
      <c r="ACP141" s="154"/>
      <c r="ACQ141" s="154"/>
      <c r="ACR141" s="154"/>
      <c r="ACS141" s="154"/>
      <c r="ACT141" s="154"/>
      <c r="ACU141" s="154"/>
      <c r="ACV141" s="154"/>
      <c r="ACW141" s="154"/>
      <c r="ACX141" s="154"/>
      <c r="ACY141" s="154"/>
      <c r="ACZ141" s="154"/>
      <c r="ADA141" s="154"/>
      <c r="ADB141" s="154"/>
      <c r="ADC141" s="154"/>
      <c r="ADD141" s="154"/>
      <c r="ADE141" s="154"/>
      <c r="ADF141" s="154"/>
      <c r="ADG141" s="154"/>
      <c r="ADH141" s="154"/>
      <c r="ADI141" s="154"/>
      <c r="ADJ141" s="154"/>
      <c r="ADK141" s="154"/>
      <c r="ADL141" s="154"/>
      <c r="ADM141" s="154"/>
      <c r="ADN141" s="154"/>
      <c r="ADO141" s="154"/>
      <c r="ADP141" s="154"/>
      <c r="ADQ141" s="154"/>
      <c r="ADR141" s="154"/>
      <c r="ADS141" s="154"/>
      <c r="ADT141" s="154"/>
      <c r="ADU141" s="154"/>
      <c r="ADV141" s="154"/>
      <c r="ADW141" s="154"/>
      <c r="ADX141" s="154"/>
      <c r="ADY141" s="154"/>
      <c r="ADZ141" s="154"/>
      <c r="AEA141" s="154"/>
      <c r="AEB141" s="154"/>
      <c r="AEC141" s="154"/>
      <c r="AED141" s="154"/>
      <c r="AEE141" s="154"/>
      <c r="AEF141" s="154"/>
      <c r="AEG141" s="154"/>
      <c r="AEH141" s="154"/>
      <c r="AEI141" s="154"/>
      <c r="AEJ141" s="154"/>
      <c r="AEK141" s="154"/>
      <c r="AEL141" s="154"/>
      <c r="AEM141" s="154"/>
      <c r="AEN141" s="154"/>
      <c r="AEO141" s="154"/>
      <c r="AEP141" s="154"/>
      <c r="AEQ141" s="154"/>
      <c r="AER141" s="154"/>
      <c r="AES141" s="154"/>
      <c r="AET141" s="154"/>
      <c r="AEU141" s="154"/>
      <c r="AEV141" s="154"/>
      <c r="AEW141" s="154"/>
      <c r="AEX141" s="154"/>
      <c r="AEY141" s="154"/>
      <c r="AEZ141" s="154"/>
      <c r="AFA141" s="154"/>
      <c r="AFB141" s="154"/>
      <c r="AFC141" s="154"/>
      <c r="AFD141" s="154"/>
      <c r="AFE141" s="154"/>
      <c r="AFF141" s="154"/>
      <c r="AFG141" s="154"/>
      <c r="AFH141" s="154"/>
      <c r="AFI141" s="154"/>
      <c r="AFJ141" s="154"/>
      <c r="AFK141" s="154"/>
      <c r="AFL141" s="154"/>
      <c r="AFM141" s="154"/>
      <c r="AFN141" s="154"/>
      <c r="AFO141" s="154"/>
      <c r="AFP141" s="154"/>
      <c r="AFQ141" s="154"/>
      <c r="AFR141" s="154"/>
      <c r="AFS141" s="154"/>
      <c r="AFT141" s="154"/>
      <c r="AFU141" s="154"/>
      <c r="AFV141" s="154"/>
      <c r="AFW141" s="154"/>
      <c r="AFX141" s="154"/>
      <c r="AFY141" s="154"/>
      <c r="AFZ141" s="154"/>
      <c r="AGA141" s="154"/>
      <c r="AGB141" s="154"/>
      <c r="AGC141" s="154"/>
      <c r="AGD141" s="154"/>
      <c r="AGE141" s="154"/>
      <c r="AGF141" s="154"/>
      <c r="AGG141" s="154"/>
      <c r="AGH141" s="154"/>
      <c r="AGI141" s="154"/>
      <c r="AGJ141" s="154"/>
      <c r="AGK141" s="154"/>
      <c r="AGL141" s="154"/>
      <c r="AGM141" s="154"/>
      <c r="AGN141" s="154"/>
      <c r="AGO141" s="154"/>
      <c r="AGP141" s="154"/>
      <c r="AGQ141" s="154"/>
      <c r="AGR141" s="154"/>
      <c r="AGS141" s="154"/>
      <c r="AGT141" s="154"/>
      <c r="AGU141" s="154"/>
      <c r="AGV141" s="154"/>
      <c r="AGW141" s="154"/>
      <c r="AGX141" s="154"/>
      <c r="AGY141" s="154"/>
      <c r="AGZ141" s="154"/>
      <c r="AHA141" s="154"/>
      <c r="AHB141" s="154"/>
      <c r="AHC141" s="154"/>
      <c r="AHD141" s="154"/>
      <c r="AHE141" s="154"/>
      <c r="AHF141" s="154"/>
      <c r="AHG141" s="154"/>
      <c r="AHH141" s="154"/>
      <c r="AHI141" s="154"/>
      <c r="AHJ141" s="154"/>
      <c r="AHK141" s="154"/>
      <c r="AHL141" s="154"/>
      <c r="AHM141" s="154"/>
      <c r="AHN141" s="154"/>
      <c r="AHO141" s="154"/>
      <c r="AHP141" s="154"/>
      <c r="AHQ141" s="154"/>
      <c r="AHR141" s="154"/>
      <c r="AHS141" s="154"/>
      <c r="AHT141" s="154"/>
      <c r="AHU141" s="154"/>
      <c r="AHV141" s="154"/>
      <c r="AHW141" s="154"/>
      <c r="AHX141" s="154"/>
      <c r="AHY141" s="154"/>
      <c r="AHZ141" s="154"/>
      <c r="AIA141" s="154"/>
      <c r="AIB141" s="154"/>
      <c r="AIC141" s="154"/>
      <c r="AID141" s="154"/>
      <c r="AIE141" s="154"/>
      <c r="AIF141" s="154"/>
      <c r="AIG141" s="154"/>
      <c r="AIH141" s="154"/>
      <c r="AII141" s="154"/>
      <c r="AIJ141" s="154"/>
      <c r="AIK141" s="154"/>
      <c r="AIL141" s="154"/>
      <c r="AIM141" s="154"/>
      <c r="AIN141" s="154"/>
      <c r="AIO141" s="154"/>
      <c r="AIP141" s="154"/>
      <c r="AIQ141" s="154"/>
      <c r="AIR141" s="154"/>
      <c r="AIS141" s="154"/>
      <c r="AIT141" s="154"/>
      <c r="AIU141" s="154"/>
      <c r="AIV141" s="154"/>
      <c r="AIW141" s="154"/>
      <c r="AIX141" s="154"/>
      <c r="AIY141" s="154"/>
      <c r="AIZ141" s="154"/>
      <c r="AJA141" s="154"/>
      <c r="AJB141" s="154"/>
      <c r="AJC141" s="154"/>
      <c r="AJD141" s="154"/>
      <c r="AJE141" s="154"/>
      <c r="AJF141" s="154"/>
      <c r="AJG141" s="154"/>
      <c r="AJH141" s="154"/>
      <c r="AJI141" s="154"/>
      <c r="AJJ141" s="154"/>
      <c r="AJK141" s="154"/>
      <c r="AJL141" s="154"/>
      <c r="AJM141" s="154"/>
      <c r="AJN141" s="154"/>
      <c r="AJO141" s="154"/>
      <c r="AJP141" s="154"/>
      <c r="AJQ141" s="154"/>
      <c r="AJR141" s="154"/>
      <c r="AJS141" s="154"/>
      <c r="AJT141" s="154"/>
      <c r="AJU141" s="154"/>
      <c r="AJV141" s="154"/>
      <c r="AJW141" s="154"/>
      <c r="AJX141" s="154"/>
      <c r="AJY141" s="154"/>
      <c r="AJZ141" s="154"/>
      <c r="AKA141" s="154"/>
      <c r="AKB141" s="154"/>
      <c r="AKC141" s="154"/>
      <c r="AKD141" s="154"/>
      <c r="AKE141" s="154"/>
      <c r="AKF141" s="154"/>
      <c r="AKG141" s="154"/>
      <c r="AKH141" s="154"/>
      <c r="AKI141" s="154"/>
      <c r="AKJ141" s="154"/>
      <c r="AKK141" s="154"/>
      <c r="AKL141" s="154"/>
      <c r="AKM141" s="154"/>
      <c r="AKN141" s="154"/>
      <c r="AKO141" s="154"/>
      <c r="AKP141" s="154"/>
      <c r="AKQ141" s="154"/>
      <c r="AKR141" s="154"/>
      <c r="AKS141" s="154"/>
      <c r="AKT141" s="154"/>
      <c r="AKU141" s="154"/>
      <c r="AKV141" s="154"/>
      <c r="AKW141" s="154"/>
      <c r="AKX141" s="154"/>
      <c r="AKY141" s="154"/>
      <c r="AKZ141" s="154"/>
      <c r="ALA141" s="154"/>
      <c r="ALB141" s="154"/>
      <c r="ALC141" s="154"/>
      <c r="ALD141" s="154"/>
      <c r="ALE141" s="154"/>
      <c r="ALF141" s="154"/>
      <c r="ALG141" s="154"/>
      <c r="ALH141" s="154"/>
      <c r="ALI141" s="154"/>
      <c r="ALJ141" s="154"/>
      <c r="ALK141" s="154"/>
      <c r="ALL141" s="154"/>
      <c r="ALM141" s="154"/>
      <c r="ALN141" s="154"/>
      <c r="ALO141" s="154"/>
      <c r="ALP141" s="154"/>
      <c r="ALQ141" s="154"/>
      <c r="ALR141" s="154"/>
      <c r="ALS141" s="154"/>
      <c r="ALT141" s="154"/>
      <c r="ALU141" s="154"/>
      <c r="ALV141" s="154"/>
      <c r="ALW141" s="154"/>
      <c r="ALX141" s="154"/>
      <c r="ALY141" s="154"/>
      <c r="ALZ141" s="154"/>
      <c r="AMA141" s="154"/>
      <c r="AMB141" s="154"/>
      <c r="AMC141" s="154"/>
      <c r="AMD141" s="154"/>
      <c r="AME141" s="154"/>
      <c r="AMF141" s="154"/>
      <c r="AMG141" s="154"/>
      <c r="AMH141" s="154"/>
      <c r="AMI141" s="154"/>
    </row>
    <row r="142" spans="1:1023" ht="12.75" hidden="1" customHeight="1" x14ac:dyDescent="0.2">
      <c r="A142" s="200">
        <v>2</v>
      </c>
      <c r="B142" s="312" t="s">
        <v>199</v>
      </c>
      <c r="C142" s="312"/>
      <c r="D142" s="312"/>
      <c r="E142" s="312"/>
      <c r="F142" s="312"/>
      <c r="G142" s="312"/>
      <c r="H142" s="312"/>
      <c r="I142" s="312"/>
      <c r="J142" s="312"/>
      <c r="K142" s="312"/>
      <c r="L142" s="312"/>
      <c r="M142" s="312"/>
      <c r="N142" s="312"/>
      <c r="O142" s="312"/>
      <c r="P142" s="312"/>
      <c r="Q142" s="312"/>
      <c r="R142" s="312"/>
      <c r="S142" s="312"/>
      <c r="T142" s="312"/>
      <c r="U142" s="312"/>
      <c r="V142" s="312"/>
      <c r="W142" s="312"/>
      <c r="X142" s="312"/>
      <c r="Y142" s="312"/>
      <c r="Z142" s="312"/>
      <c r="AA142" s="312"/>
      <c r="AB142" s="312"/>
      <c r="AC142" s="312"/>
      <c r="AD142" s="201"/>
      <c r="AE142" s="202"/>
      <c r="AF142" s="202"/>
      <c r="AG142" s="202"/>
      <c r="AH142" s="190"/>
      <c r="AI142" s="201"/>
      <c r="AJ142" s="202"/>
      <c r="AK142" s="202"/>
      <c r="AL142" s="202"/>
      <c r="AM142" s="191"/>
      <c r="AN142" s="201"/>
      <c r="AO142" s="202"/>
      <c r="AP142" s="202"/>
      <c r="AQ142" s="202"/>
      <c r="AR142" s="190"/>
      <c r="AS142" s="201"/>
      <c r="AT142" s="202"/>
      <c r="AU142" s="202"/>
      <c r="AV142" s="202"/>
      <c r="AW142" s="190"/>
      <c r="AX142" s="201"/>
      <c r="AY142" s="202"/>
      <c r="AZ142" s="202"/>
      <c r="BA142" s="202"/>
      <c r="BB142" s="190"/>
      <c r="BC142" s="201"/>
      <c r="BD142" s="202"/>
      <c r="BE142" s="202"/>
      <c r="BF142" s="202"/>
      <c r="BG142" s="190"/>
      <c r="BH142" s="201"/>
      <c r="BI142" s="202"/>
      <c r="BJ142" s="202"/>
      <c r="BK142" s="202"/>
      <c r="BL142" s="190"/>
      <c r="BM142" s="201"/>
      <c r="BN142" s="202"/>
      <c r="BO142" s="202"/>
      <c r="BP142" s="202"/>
      <c r="CC142" s="154"/>
      <c r="CD142" s="154"/>
      <c r="CE142" s="154"/>
      <c r="CF142" s="154"/>
      <c r="CG142" s="154"/>
      <c r="CH142" s="154"/>
      <c r="CI142" s="154"/>
      <c r="CJ142" s="154"/>
      <c r="CK142" s="154"/>
      <c r="CL142" s="154"/>
      <c r="CM142" s="154"/>
      <c r="CN142" s="154"/>
      <c r="CO142" s="154"/>
      <c r="CP142" s="154"/>
      <c r="CQ142" s="154"/>
      <c r="CR142" s="154"/>
      <c r="CS142" s="154"/>
      <c r="CT142" s="154"/>
      <c r="CU142" s="154"/>
      <c r="CV142" s="154"/>
      <c r="CW142" s="154"/>
      <c r="CX142" s="154"/>
      <c r="CY142" s="154"/>
      <c r="CZ142" s="154"/>
      <c r="DA142" s="154"/>
      <c r="DB142" s="154"/>
      <c r="DC142" s="154"/>
      <c r="DD142" s="154"/>
      <c r="DE142" s="154"/>
      <c r="DF142" s="154"/>
      <c r="DG142" s="154"/>
      <c r="DH142" s="154"/>
      <c r="DI142" s="154"/>
      <c r="DJ142" s="154"/>
      <c r="DK142" s="154"/>
      <c r="DL142" s="154"/>
      <c r="DM142" s="154"/>
      <c r="DN142" s="154"/>
      <c r="DO142" s="154"/>
      <c r="DP142" s="154"/>
      <c r="DQ142" s="154"/>
      <c r="DR142" s="154"/>
      <c r="DS142" s="154"/>
      <c r="DT142" s="154"/>
      <c r="DU142" s="154"/>
      <c r="DV142" s="154"/>
      <c r="DW142" s="154"/>
      <c r="DX142" s="154"/>
      <c r="DY142" s="154"/>
      <c r="DZ142" s="154"/>
      <c r="EA142" s="154"/>
      <c r="EB142" s="154"/>
      <c r="EC142" s="154"/>
      <c r="ED142" s="154"/>
      <c r="EE142" s="154"/>
      <c r="EF142" s="154"/>
      <c r="EG142" s="154"/>
      <c r="EH142" s="154"/>
      <c r="EI142" s="154"/>
      <c r="EJ142" s="154"/>
      <c r="EK142" s="154"/>
      <c r="EL142" s="154"/>
      <c r="EM142" s="154"/>
      <c r="EN142" s="154"/>
      <c r="EO142" s="154"/>
      <c r="EP142" s="154"/>
      <c r="EQ142" s="154"/>
      <c r="ER142" s="154"/>
      <c r="ES142" s="154"/>
      <c r="ET142" s="154"/>
      <c r="EU142" s="154"/>
      <c r="EV142" s="154"/>
      <c r="EW142" s="154"/>
      <c r="EX142" s="154"/>
      <c r="EY142" s="154"/>
      <c r="EZ142" s="154"/>
      <c r="FA142" s="154"/>
      <c r="FB142" s="154"/>
      <c r="FC142" s="154"/>
      <c r="FD142" s="154"/>
      <c r="FE142" s="154"/>
      <c r="FF142" s="154"/>
      <c r="FG142" s="154"/>
      <c r="FH142" s="154"/>
      <c r="FI142" s="154"/>
      <c r="FJ142" s="154"/>
      <c r="FK142" s="154"/>
      <c r="FL142" s="154"/>
      <c r="FM142" s="154"/>
      <c r="FN142" s="154"/>
      <c r="FO142" s="154"/>
      <c r="FP142" s="154"/>
      <c r="FQ142" s="154"/>
      <c r="FR142" s="154"/>
      <c r="FS142" s="154"/>
      <c r="FT142" s="154"/>
      <c r="FU142" s="154"/>
      <c r="FV142" s="154"/>
      <c r="FW142" s="154"/>
      <c r="FX142" s="154"/>
      <c r="FY142" s="154"/>
      <c r="FZ142" s="154"/>
      <c r="GA142" s="154"/>
      <c r="GB142" s="154"/>
      <c r="GC142" s="154"/>
      <c r="GD142" s="154"/>
      <c r="GE142" s="154"/>
      <c r="GF142" s="154"/>
      <c r="GG142" s="154"/>
      <c r="GH142" s="154"/>
      <c r="GI142" s="154"/>
      <c r="GJ142" s="154"/>
      <c r="GK142" s="154"/>
      <c r="GL142" s="154"/>
      <c r="GM142" s="154"/>
      <c r="GN142" s="154"/>
      <c r="GO142" s="154"/>
      <c r="GP142" s="154"/>
      <c r="GQ142" s="154"/>
      <c r="GR142" s="154"/>
      <c r="GS142" s="154"/>
      <c r="GT142" s="154"/>
      <c r="GU142" s="154"/>
      <c r="GV142" s="154"/>
      <c r="GW142" s="154"/>
      <c r="GX142" s="154"/>
      <c r="GY142" s="154"/>
      <c r="GZ142" s="154"/>
      <c r="HA142" s="154"/>
      <c r="HB142" s="154"/>
      <c r="HC142" s="154"/>
      <c r="HD142" s="154"/>
      <c r="HE142" s="154"/>
      <c r="HF142" s="154"/>
      <c r="HG142" s="154"/>
      <c r="HH142" s="154"/>
      <c r="HI142" s="154"/>
      <c r="HJ142" s="154"/>
      <c r="HK142" s="154"/>
      <c r="HL142" s="154"/>
      <c r="HM142" s="154"/>
      <c r="HN142" s="154"/>
      <c r="HO142" s="154"/>
      <c r="HP142" s="154"/>
      <c r="HQ142" s="154"/>
      <c r="HR142" s="154"/>
      <c r="HS142" s="154"/>
      <c r="HT142" s="154"/>
      <c r="HU142" s="154"/>
      <c r="HV142" s="154"/>
      <c r="HW142" s="154"/>
      <c r="HX142" s="154"/>
      <c r="HY142" s="154"/>
      <c r="HZ142" s="154"/>
      <c r="IA142" s="154"/>
      <c r="IB142" s="154"/>
      <c r="IC142" s="154"/>
      <c r="ID142" s="154"/>
      <c r="IE142" s="154"/>
      <c r="IF142" s="154"/>
      <c r="IG142" s="154"/>
      <c r="IH142" s="154"/>
      <c r="II142" s="154"/>
      <c r="IJ142" s="154"/>
      <c r="IK142" s="154"/>
      <c r="IL142" s="154"/>
      <c r="IM142" s="154"/>
      <c r="IN142" s="154"/>
      <c r="IO142" s="154"/>
      <c r="IP142" s="154"/>
      <c r="IQ142" s="154"/>
      <c r="IR142" s="154"/>
      <c r="IS142" s="154"/>
      <c r="IT142" s="154"/>
      <c r="IU142" s="154"/>
      <c r="IV142" s="154"/>
      <c r="IW142" s="154"/>
      <c r="IX142" s="154"/>
      <c r="IY142" s="154"/>
      <c r="IZ142" s="154"/>
      <c r="JA142" s="154"/>
      <c r="JB142" s="154"/>
      <c r="JC142" s="154"/>
      <c r="JD142" s="154"/>
      <c r="JE142" s="154"/>
      <c r="JF142" s="154"/>
      <c r="JG142" s="154"/>
      <c r="JH142" s="154"/>
      <c r="JI142" s="154"/>
      <c r="JJ142" s="154"/>
      <c r="JK142" s="154"/>
      <c r="JL142" s="154"/>
      <c r="JM142" s="154"/>
      <c r="JN142" s="154"/>
      <c r="JO142" s="154"/>
      <c r="JP142" s="154"/>
      <c r="JQ142" s="154"/>
      <c r="JR142" s="154"/>
      <c r="JS142" s="154"/>
      <c r="JT142" s="154"/>
      <c r="JU142" s="154"/>
      <c r="JV142" s="154"/>
      <c r="JW142" s="154"/>
      <c r="JX142" s="154"/>
      <c r="JY142" s="154"/>
      <c r="JZ142" s="154"/>
      <c r="KA142" s="154"/>
      <c r="KB142" s="154"/>
      <c r="KC142" s="154"/>
      <c r="KD142" s="154"/>
      <c r="KE142" s="154"/>
      <c r="KF142" s="154"/>
      <c r="KG142" s="154"/>
      <c r="KH142" s="154"/>
      <c r="KI142" s="154"/>
      <c r="KJ142" s="154"/>
      <c r="KK142" s="154"/>
      <c r="KL142" s="154"/>
      <c r="KM142" s="154"/>
      <c r="KN142" s="154"/>
      <c r="KO142" s="154"/>
      <c r="KP142" s="154"/>
      <c r="KQ142" s="154"/>
      <c r="KR142" s="154"/>
      <c r="KS142" s="154"/>
      <c r="KT142" s="154"/>
      <c r="KU142" s="154"/>
      <c r="KV142" s="154"/>
      <c r="KW142" s="154"/>
      <c r="KX142" s="154"/>
      <c r="KY142" s="154"/>
      <c r="KZ142" s="154"/>
      <c r="LA142" s="154"/>
      <c r="LB142" s="154"/>
      <c r="LC142" s="154"/>
      <c r="LD142" s="154"/>
      <c r="LE142" s="154"/>
      <c r="LF142" s="154"/>
      <c r="LG142" s="154"/>
      <c r="LH142" s="154"/>
      <c r="LI142" s="154"/>
      <c r="LJ142" s="154"/>
      <c r="LK142" s="154"/>
      <c r="LL142" s="154"/>
      <c r="LM142" s="154"/>
      <c r="LN142" s="154"/>
      <c r="LO142" s="154"/>
      <c r="LP142" s="154"/>
      <c r="LQ142" s="154"/>
      <c r="LR142" s="154"/>
      <c r="LS142" s="154"/>
      <c r="LT142" s="154"/>
      <c r="LU142" s="154"/>
      <c r="LV142" s="154"/>
      <c r="LW142" s="154"/>
      <c r="LX142" s="154"/>
      <c r="LY142" s="154"/>
      <c r="LZ142" s="154"/>
      <c r="MA142" s="154"/>
      <c r="MB142" s="154"/>
      <c r="MC142" s="154"/>
      <c r="MD142" s="154"/>
      <c r="ME142" s="154"/>
      <c r="MF142" s="154"/>
      <c r="MG142" s="154"/>
      <c r="MH142" s="154"/>
      <c r="MI142" s="154"/>
      <c r="MJ142" s="154"/>
      <c r="MK142" s="154"/>
      <c r="ML142" s="154"/>
      <c r="MM142" s="154"/>
      <c r="MN142" s="154"/>
      <c r="MO142" s="154"/>
      <c r="MP142" s="154"/>
      <c r="MQ142" s="154"/>
      <c r="MR142" s="154"/>
      <c r="MS142" s="154"/>
      <c r="MT142" s="154"/>
      <c r="MU142" s="154"/>
      <c r="MV142" s="154"/>
      <c r="MW142" s="154"/>
      <c r="MX142" s="154"/>
      <c r="MY142" s="154"/>
      <c r="MZ142" s="154"/>
      <c r="NA142" s="154"/>
      <c r="NB142" s="154"/>
      <c r="NC142" s="154"/>
      <c r="ND142" s="154"/>
      <c r="NE142" s="154"/>
      <c r="NF142" s="154"/>
      <c r="NG142" s="154"/>
      <c r="NH142" s="154"/>
      <c r="NI142" s="154"/>
      <c r="NJ142" s="154"/>
      <c r="NK142" s="154"/>
      <c r="NL142" s="154"/>
      <c r="NM142" s="154"/>
      <c r="NN142" s="154"/>
      <c r="NO142" s="154"/>
      <c r="NP142" s="154"/>
      <c r="NQ142" s="154"/>
      <c r="NR142" s="154"/>
      <c r="NS142" s="154"/>
      <c r="NT142" s="154"/>
      <c r="NU142" s="154"/>
      <c r="NV142" s="154"/>
      <c r="NW142" s="154"/>
      <c r="NX142" s="154"/>
      <c r="NY142" s="154"/>
      <c r="NZ142" s="154"/>
      <c r="OA142" s="154"/>
      <c r="OB142" s="154"/>
      <c r="OC142" s="154"/>
      <c r="OD142" s="154"/>
      <c r="OE142" s="154"/>
      <c r="OF142" s="154"/>
      <c r="OG142" s="154"/>
      <c r="OH142" s="154"/>
      <c r="OI142" s="154"/>
      <c r="OJ142" s="154"/>
      <c r="OK142" s="154"/>
      <c r="OL142" s="154"/>
      <c r="OM142" s="154"/>
      <c r="ON142" s="154"/>
      <c r="OO142" s="154"/>
      <c r="OP142" s="154"/>
      <c r="OQ142" s="154"/>
      <c r="OR142" s="154"/>
      <c r="OS142" s="154"/>
      <c r="OT142" s="154"/>
      <c r="OU142" s="154"/>
      <c r="OV142" s="154"/>
      <c r="OW142" s="154"/>
      <c r="OX142" s="154"/>
      <c r="OY142" s="154"/>
      <c r="OZ142" s="154"/>
      <c r="PA142" s="154"/>
      <c r="PB142" s="154"/>
      <c r="PC142" s="154"/>
      <c r="PD142" s="154"/>
      <c r="PE142" s="154"/>
      <c r="PF142" s="154"/>
      <c r="PG142" s="154"/>
      <c r="PH142" s="154"/>
      <c r="PI142" s="154"/>
      <c r="PJ142" s="154"/>
      <c r="PK142" s="154"/>
      <c r="PL142" s="154"/>
      <c r="PM142" s="154"/>
      <c r="PN142" s="154"/>
      <c r="PO142" s="154"/>
      <c r="PP142" s="154"/>
      <c r="PQ142" s="154"/>
      <c r="PR142" s="154"/>
      <c r="PS142" s="154"/>
      <c r="PT142" s="154"/>
      <c r="PU142" s="154"/>
      <c r="PV142" s="154"/>
      <c r="PW142" s="154"/>
      <c r="PX142" s="154"/>
      <c r="PY142" s="154"/>
      <c r="PZ142" s="154"/>
      <c r="QA142" s="154"/>
      <c r="QB142" s="154"/>
      <c r="QC142" s="154"/>
      <c r="QD142" s="154"/>
      <c r="QE142" s="154"/>
      <c r="QF142" s="154"/>
      <c r="QG142" s="154"/>
      <c r="QH142" s="154"/>
      <c r="QI142" s="154"/>
      <c r="QJ142" s="154"/>
      <c r="QK142" s="154"/>
      <c r="QL142" s="154"/>
      <c r="QM142" s="154"/>
      <c r="QN142" s="154"/>
      <c r="QO142" s="154"/>
      <c r="QP142" s="154"/>
      <c r="QQ142" s="154"/>
      <c r="QR142" s="154"/>
      <c r="QS142" s="154"/>
      <c r="QT142" s="154"/>
      <c r="QU142" s="154"/>
      <c r="QV142" s="154"/>
      <c r="QW142" s="154"/>
      <c r="QX142" s="154"/>
      <c r="QY142" s="154"/>
      <c r="QZ142" s="154"/>
      <c r="RA142" s="154"/>
      <c r="RB142" s="154"/>
      <c r="RC142" s="154"/>
      <c r="RD142" s="154"/>
      <c r="RE142" s="154"/>
      <c r="RF142" s="154"/>
      <c r="RG142" s="154"/>
      <c r="RH142" s="154"/>
      <c r="RI142" s="154"/>
      <c r="RJ142" s="154"/>
      <c r="RK142" s="154"/>
      <c r="RL142" s="154"/>
      <c r="RM142" s="154"/>
      <c r="RN142" s="154"/>
      <c r="RO142" s="154"/>
      <c r="RP142" s="154"/>
      <c r="RQ142" s="154"/>
      <c r="RR142" s="154"/>
      <c r="RS142" s="154"/>
      <c r="RT142" s="154"/>
      <c r="RU142" s="154"/>
      <c r="RV142" s="154"/>
      <c r="RW142" s="154"/>
      <c r="RX142" s="154"/>
      <c r="RY142" s="154"/>
      <c r="RZ142" s="154"/>
      <c r="SA142" s="154"/>
      <c r="SB142" s="154"/>
      <c r="SC142" s="154"/>
      <c r="SD142" s="154"/>
      <c r="SE142" s="154"/>
      <c r="SF142" s="154"/>
      <c r="SG142" s="154"/>
      <c r="SH142" s="154"/>
      <c r="SI142" s="154"/>
      <c r="SJ142" s="154"/>
      <c r="SK142" s="154"/>
      <c r="SL142" s="154"/>
      <c r="SM142" s="154"/>
      <c r="SN142" s="154"/>
      <c r="SO142" s="154"/>
      <c r="SP142" s="154"/>
      <c r="SQ142" s="154"/>
      <c r="SR142" s="154"/>
      <c r="SS142" s="154"/>
      <c r="ST142" s="154"/>
      <c r="SU142" s="154"/>
      <c r="SV142" s="154"/>
      <c r="SW142" s="154"/>
      <c r="SX142" s="154"/>
      <c r="SY142" s="154"/>
      <c r="SZ142" s="154"/>
      <c r="TA142" s="154"/>
      <c r="TB142" s="154"/>
      <c r="TC142" s="154"/>
      <c r="TD142" s="154"/>
      <c r="TE142" s="154"/>
      <c r="TF142" s="154"/>
      <c r="TG142" s="154"/>
      <c r="TH142" s="154"/>
      <c r="TI142" s="154"/>
      <c r="TJ142" s="154"/>
      <c r="TK142" s="154"/>
      <c r="TL142" s="154"/>
      <c r="TM142" s="154"/>
      <c r="TN142" s="154"/>
      <c r="TO142" s="154"/>
      <c r="TP142" s="154"/>
      <c r="TQ142" s="154"/>
      <c r="TR142" s="154"/>
      <c r="TS142" s="154"/>
      <c r="TT142" s="154"/>
      <c r="TU142" s="154"/>
      <c r="TV142" s="154"/>
      <c r="TW142" s="154"/>
      <c r="TX142" s="154"/>
      <c r="TY142" s="154"/>
      <c r="TZ142" s="154"/>
      <c r="UA142" s="154"/>
      <c r="UB142" s="154"/>
      <c r="UC142" s="154"/>
      <c r="UD142" s="154"/>
      <c r="UE142" s="154"/>
      <c r="UF142" s="154"/>
      <c r="UG142" s="154"/>
      <c r="UH142" s="154"/>
      <c r="UI142" s="154"/>
      <c r="UJ142" s="154"/>
      <c r="UK142" s="154"/>
      <c r="UL142" s="154"/>
      <c r="UM142" s="154"/>
      <c r="UN142" s="154"/>
      <c r="UO142" s="154"/>
      <c r="UP142" s="154"/>
      <c r="UQ142" s="154"/>
      <c r="UR142" s="154"/>
      <c r="US142" s="154"/>
      <c r="UT142" s="154"/>
      <c r="UU142" s="154"/>
      <c r="UV142" s="154"/>
      <c r="UW142" s="154"/>
      <c r="UX142" s="154"/>
      <c r="UY142" s="154"/>
      <c r="UZ142" s="154"/>
      <c r="VA142" s="154"/>
      <c r="VB142" s="154"/>
      <c r="VC142" s="154"/>
      <c r="VD142" s="154"/>
      <c r="VE142" s="154"/>
      <c r="VF142" s="154"/>
      <c r="VG142" s="154"/>
      <c r="VH142" s="154"/>
      <c r="VI142" s="154"/>
      <c r="VJ142" s="154"/>
      <c r="VK142" s="154"/>
      <c r="VL142" s="154"/>
      <c r="VM142" s="154"/>
      <c r="VN142" s="154"/>
      <c r="VO142" s="154"/>
      <c r="VP142" s="154"/>
      <c r="VQ142" s="154"/>
      <c r="VR142" s="154"/>
      <c r="VS142" s="154"/>
      <c r="VT142" s="154"/>
      <c r="VU142" s="154"/>
      <c r="VV142" s="154"/>
      <c r="VW142" s="154"/>
      <c r="VX142" s="154"/>
      <c r="VY142" s="154"/>
      <c r="VZ142" s="154"/>
      <c r="WA142" s="154"/>
      <c r="WB142" s="154"/>
      <c r="WC142" s="154"/>
      <c r="WD142" s="154"/>
      <c r="WE142" s="154"/>
      <c r="WF142" s="154"/>
      <c r="WG142" s="154"/>
      <c r="WH142" s="154"/>
      <c r="WI142" s="154"/>
      <c r="WJ142" s="154"/>
      <c r="WK142" s="154"/>
      <c r="WL142" s="154"/>
      <c r="WM142" s="154"/>
      <c r="WN142" s="154"/>
      <c r="WO142" s="154"/>
      <c r="WP142" s="154"/>
      <c r="WQ142" s="154"/>
      <c r="WR142" s="154"/>
      <c r="WS142" s="154"/>
      <c r="WT142" s="154"/>
      <c r="WU142" s="154"/>
      <c r="WV142" s="154"/>
      <c r="WW142" s="154"/>
      <c r="WX142" s="154"/>
      <c r="WY142" s="154"/>
      <c r="WZ142" s="154"/>
      <c r="XA142" s="154"/>
      <c r="XB142" s="154"/>
      <c r="XC142" s="154"/>
      <c r="XD142" s="154"/>
      <c r="XE142" s="154"/>
      <c r="XF142" s="154"/>
      <c r="XG142" s="154"/>
      <c r="XH142" s="154"/>
      <c r="XI142" s="154"/>
      <c r="XJ142" s="154"/>
      <c r="XK142" s="154"/>
      <c r="XL142" s="154"/>
      <c r="XM142" s="154"/>
      <c r="XN142" s="154"/>
      <c r="XO142" s="154"/>
      <c r="XP142" s="154"/>
      <c r="XQ142" s="154"/>
      <c r="XR142" s="154"/>
      <c r="XS142" s="154"/>
      <c r="XT142" s="154"/>
      <c r="XU142" s="154"/>
      <c r="XV142" s="154"/>
      <c r="XW142" s="154"/>
      <c r="XX142" s="154"/>
      <c r="XY142" s="154"/>
      <c r="XZ142" s="154"/>
      <c r="YA142" s="154"/>
      <c r="YB142" s="154"/>
      <c r="YC142" s="154"/>
      <c r="YD142" s="154"/>
      <c r="YE142" s="154"/>
      <c r="YF142" s="154"/>
      <c r="YG142" s="154"/>
      <c r="YH142" s="154"/>
      <c r="YI142" s="154"/>
      <c r="YJ142" s="154"/>
      <c r="YK142" s="154"/>
      <c r="YL142" s="154"/>
      <c r="YM142" s="154"/>
      <c r="YN142" s="154"/>
      <c r="YO142" s="154"/>
      <c r="YP142" s="154"/>
      <c r="YQ142" s="154"/>
      <c r="YR142" s="154"/>
      <c r="YS142" s="154"/>
      <c r="YT142" s="154"/>
      <c r="YU142" s="154"/>
      <c r="YV142" s="154"/>
      <c r="YW142" s="154"/>
      <c r="YX142" s="154"/>
      <c r="YY142" s="154"/>
      <c r="YZ142" s="154"/>
      <c r="ZA142" s="154"/>
      <c r="ZB142" s="154"/>
      <c r="ZC142" s="154"/>
      <c r="ZD142" s="154"/>
      <c r="ZE142" s="154"/>
      <c r="ZF142" s="154"/>
      <c r="ZG142" s="154"/>
      <c r="ZH142" s="154"/>
      <c r="ZI142" s="154"/>
      <c r="ZJ142" s="154"/>
      <c r="ZK142" s="154"/>
      <c r="ZL142" s="154"/>
      <c r="ZM142" s="154"/>
      <c r="ZN142" s="154"/>
      <c r="ZO142" s="154"/>
      <c r="ZP142" s="154"/>
      <c r="ZQ142" s="154"/>
      <c r="ZR142" s="154"/>
      <c r="ZS142" s="154"/>
      <c r="ZT142" s="154"/>
      <c r="ZU142" s="154"/>
      <c r="ZV142" s="154"/>
      <c r="ZW142" s="154"/>
      <c r="ZX142" s="154"/>
      <c r="ZY142" s="154"/>
      <c r="ZZ142" s="154"/>
      <c r="AAA142" s="154"/>
      <c r="AAB142" s="154"/>
      <c r="AAC142" s="154"/>
      <c r="AAD142" s="154"/>
      <c r="AAE142" s="154"/>
      <c r="AAF142" s="154"/>
      <c r="AAG142" s="154"/>
      <c r="AAH142" s="154"/>
      <c r="AAI142" s="154"/>
      <c r="AAJ142" s="154"/>
      <c r="AAK142" s="154"/>
      <c r="AAL142" s="154"/>
      <c r="AAM142" s="154"/>
      <c r="AAN142" s="154"/>
      <c r="AAO142" s="154"/>
      <c r="AAP142" s="154"/>
      <c r="AAQ142" s="154"/>
      <c r="AAR142" s="154"/>
      <c r="AAS142" s="154"/>
      <c r="AAT142" s="154"/>
      <c r="AAU142" s="154"/>
      <c r="AAV142" s="154"/>
      <c r="AAW142" s="154"/>
      <c r="AAX142" s="154"/>
      <c r="AAY142" s="154"/>
      <c r="AAZ142" s="154"/>
      <c r="ABA142" s="154"/>
      <c r="ABB142" s="154"/>
      <c r="ABC142" s="154"/>
      <c r="ABD142" s="154"/>
      <c r="ABE142" s="154"/>
      <c r="ABF142" s="154"/>
      <c r="ABG142" s="154"/>
      <c r="ABH142" s="154"/>
      <c r="ABI142" s="154"/>
      <c r="ABJ142" s="154"/>
      <c r="ABK142" s="154"/>
      <c r="ABL142" s="154"/>
      <c r="ABM142" s="154"/>
      <c r="ABN142" s="154"/>
      <c r="ABO142" s="154"/>
      <c r="ABP142" s="154"/>
      <c r="ABQ142" s="154"/>
      <c r="ABR142" s="154"/>
      <c r="ABS142" s="154"/>
      <c r="ABT142" s="154"/>
      <c r="ABU142" s="154"/>
      <c r="ABV142" s="154"/>
      <c r="ABW142" s="154"/>
      <c r="ABX142" s="154"/>
      <c r="ABY142" s="154"/>
      <c r="ABZ142" s="154"/>
      <c r="ACA142" s="154"/>
      <c r="ACB142" s="154"/>
      <c r="ACC142" s="154"/>
      <c r="ACD142" s="154"/>
      <c r="ACE142" s="154"/>
      <c r="ACF142" s="154"/>
      <c r="ACG142" s="154"/>
      <c r="ACH142" s="154"/>
      <c r="ACI142" s="154"/>
      <c r="ACJ142" s="154"/>
      <c r="ACK142" s="154"/>
      <c r="ACL142" s="154"/>
      <c r="ACM142" s="154"/>
      <c r="ACN142" s="154"/>
      <c r="ACO142" s="154"/>
      <c r="ACP142" s="154"/>
      <c r="ACQ142" s="154"/>
      <c r="ACR142" s="154"/>
      <c r="ACS142" s="154"/>
      <c r="ACT142" s="154"/>
      <c r="ACU142" s="154"/>
      <c r="ACV142" s="154"/>
      <c r="ACW142" s="154"/>
      <c r="ACX142" s="154"/>
      <c r="ACY142" s="154"/>
      <c r="ACZ142" s="154"/>
      <c r="ADA142" s="154"/>
      <c r="ADB142" s="154"/>
      <c r="ADC142" s="154"/>
      <c r="ADD142" s="154"/>
      <c r="ADE142" s="154"/>
      <c r="ADF142" s="154"/>
      <c r="ADG142" s="154"/>
      <c r="ADH142" s="154"/>
      <c r="ADI142" s="154"/>
      <c r="ADJ142" s="154"/>
      <c r="ADK142" s="154"/>
      <c r="ADL142" s="154"/>
      <c r="ADM142" s="154"/>
      <c r="ADN142" s="154"/>
      <c r="ADO142" s="154"/>
      <c r="ADP142" s="154"/>
      <c r="ADQ142" s="154"/>
      <c r="ADR142" s="154"/>
      <c r="ADS142" s="154"/>
      <c r="ADT142" s="154"/>
      <c r="ADU142" s="154"/>
      <c r="ADV142" s="154"/>
      <c r="ADW142" s="154"/>
      <c r="ADX142" s="154"/>
      <c r="ADY142" s="154"/>
      <c r="ADZ142" s="154"/>
      <c r="AEA142" s="154"/>
      <c r="AEB142" s="154"/>
      <c r="AEC142" s="154"/>
      <c r="AED142" s="154"/>
      <c r="AEE142" s="154"/>
      <c r="AEF142" s="154"/>
      <c r="AEG142" s="154"/>
      <c r="AEH142" s="154"/>
      <c r="AEI142" s="154"/>
      <c r="AEJ142" s="154"/>
      <c r="AEK142" s="154"/>
      <c r="AEL142" s="154"/>
      <c r="AEM142" s="154"/>
      <c r="AEN142" s="154"/>
      <c r="AEO142" s="154"/>
      <c r="AEP142" s="154"/>
      <c r="AEQ142" s="154"/>
      <c r="AER142" s="154"/>
      <c r="AES142" s="154"/>
      <c r="AET142" s="154"/>
      <c r="AEU142" s="154"/>
      <c r="AEV142" s="154"/>
      <c r="AEW142" s="154"/>
      <c r="AEX142" s="154"/>
      <c r="AEY142" s="154"/>
      <c r="AEZ142" s="154"/>
      <c r="AFA142" s="154"/>
      <c r="AFB142" s="154"/>
      <c r="AFC142" s="154"/>
      <c r="AFD142" s="154"/>
      <c r="AFE142" s="154"/>
      <c r="AFF142" s="154"/>
      <c r="AFG142" s="154"/>
      <c r="AFH142" s="154"/>
      <c r="AFI142" s="154"/>
      <c r="AFJ142" s="154"/>
      <c r="AFK142" s="154"/>
      <c r="AFL142" s="154"/>
      <c r="AFM142" s="154"/>
      <c r="AFN142" s="154"/>
      <c r="AFO142" s="154"/>
      <c r="AFP142" s="154"/>
      <c r="AFQ142" s="154"/>
      <c r="AFR142" s="154"/>
      <c r="AFS142" s="154"/>
      <c r="AFT142" s="154"/>
      <c r="AFU142" s="154"/>
      <c r="AFV142" s="154"/>
      <c r="AFW142" s="154"/>
      <c r="AFX142" s="154"/>
      <c r="AFY142" s="154"/>
      <c r="AFZ142" s="154"/>
      <c r="AGA142" s="154"/>
      <c r="AGB142" s="154"/>
      <c r="AGC142" s="154"/>
      <c r="AGD142" s="154"/>
      <c r="AGE142" s="154"/>
      <c r="AGF142" s="154"/>
      <c r="AGG142" s="154"/>
      <c r="AGH142" s="154"/>
      <c r="AGI142" s="154"/>
      <c r="AGJ142" s="154"/>
      <c r="AGK142" s="154"/>
      <c r="AGL142" s="154"/>
      <c r="AGM142" s="154"/>
      <c r="AGN142" s="154"/>
      <c r="AGO142" s="154"/>
      <c r="AGP142" s="154"/>
      <c r="AGQ142" s="154"/>
      <c r="AGR142" s="154"/>
      <c r="AGS142" s="154"/>
      <c r="AGT142" s="154"/>
      <c r="AGU142" s="154"/>
      <c r="AGV142" s="154"/>
      <c r="AGW142" s="154"/>
      <c r="AGX142" s="154"/>
      <c r="AGY142" s="154"/>
      <c r="AGZ142" s="154"/>
      <c r="AHA142" s="154"/>
      <c r="AHB142" s="154"/>
      <c r="AHC142" s="154"/>
      <c r="AHD142" s="154"/>
      <c r="AHE142" s="154"/>
      <c r="AHF142" s="154"/>
      <c r="AHG142" s="154"/>
      <c r="AHH142" s="154"/>
      <c r="AHI142" s="154"/>
      <c r="AHJ142" s="154"/>
      <c r="AHK142" s="154"/>
      <c r="AHL142" s="154"/>
      <c r="AHM142" s="154"/>
      <c r="AHN142" s="154"/>
      <c r="AHO142" s="154"/>
      <c r="AHP142" s="154"/>
      <c r="AHQ142" s="154"/>
      <c r="AHR142" s="154"/>
      <c r="AHS142" s="154"/>
      <c r="AHT142" s="154"/>
      <c r="AHU142" s="154"/>
      <c r="AHV142" s="154"/>
      <c r="AHW142" s="154"/>
      <c r="AHX142" s="154"/>
      <c r="AHY142" s="154"/>
      <c r="AHZ142" s="154"/>
      <c r="AIA142" s="154"/>
      <c r="AIB142" s="154"/>
      <c r="AIC142" s="154"/>
      <c r="AID142" s="154"/>
      <c r="AIE142" s="154"/>
      <c r="AIF142" s="154"/>
      <c r="AIG142" s="154"/>
      <c r="AIH142" s="154"/>
      <c r="AII142" s="154"/>
      <c r="AIJ142" s="154"/>
      <c r="AIK142" s="154"/>
      <c r="AIL142" s="154"/>
      <c r="AIM142" s="154"/>
      <c r="AIN142" s="154"/>
      <c r="AIO142" s="154"/>
      <c r="AIP142" s="154"/>
      <c r="AIQ142" s="154"/>
      <c r="AIR142" s="154"/>
      <c r="AIS142" s="154"/>
      <c r="AIT142" s="154"/>
      <c r="AIU142" s="154"/>
      <c r="AIV142" s="154"/>
      <c r="AIW142" s="154"/>
      <c r="AIX142" s="154"/>
      <c r="AIY142" s="154"/>
      <c r="AIZ142" s="154"/>
      <c r="AJA142" s="154"/>
      <c r="AJB142" s="154"/>
      <c r="AJC142" s="154"/>
      <c r="AJD142" s="154"/>
      <c r="AJE142" s="154"/>
      <c r="AJF142" s="154"/>
      <c r="AJG142" s="154"/>
      <c r="AJH142" s="154"/>
      <c r="AJI142" s="154"/>
      <c r="AJJ142" s="154"/>
      <c r="AJK142" s="154"/>
      <c r="AJL142" s="154"/>
      <c r="AJM142" s="154"/>
      <c r="AJN142" s="154"/>
      <c r="AJO142" s="154"/>
      <c r="AJP142" s="154"/>
      <c r="AJQ142" s="154"/>
      <c r="AJR142" s="154"/>
      <c r="AJS142" s="154"/>
      <c r="AJT142" s="154"/>
      <c r="AJU142" s="154"/>
      <c r="AJV142" s="154"/>
      <c r="AJW142" s="154"/>
      <c r="AJX142" s="154"/>
      <c r="AJY142" s="154"/>
      <c r="AJZ142" s="154"/>
      <c r="AKA142" s="154"/>
      <c r="AKB142" s="154"/>
      <c r="AKC142" s="154"/>
      <c r="AKD142" s="154"/>
      <c r="AKE142" s="154"/>
      <c r="AKF142" s="154"/>
      <c r="AKG142" s="154"/>
      <c r="AKH142" s="154"/>
      <c r="AKI142" s="154"/>
      <c r="AKJ142" s="154"/>
      <c r="AKK142" s="154"/>
      <c r="AKL142" s="154"/>
      <c r="AKM142" s="154"/>
      <c r="AKN142" s="154"/>
      <c r="AKO142" s="154"/>
      <c r="AKP142" s="154"/>
      <c r="AKQ142" s="154"/>
      <c r="AKR142" s="154"/>
      <c r="AKS142" s="154"/>
      <c r="AKT142" s="154"/>
      <c r="AKU142" s="154"/>
      <c r="AKV142" s="154"/>
      <c r="AKW142" s="154"/>
      <c r="AKX142" s="154"/>
      <c r="AKY142" s="154"/>
      <c r="AKZ142" s="154"/>
      <c r="ALA142" s="154"/>
      <c r="ALB142" s="154"/>
      <c r="ALC142" s="154"/>
      <c r="ALD142" s="154"/>
      <c r="ALE142" s="154"/>
      <c r="ALF142" s="154"/>
      <c r="ALG142" s="154"/>
      <c r="ALH142" s="154"/>
      <c r="ALI142" s="154"/>
      <c r="ALJ142" s="154"/>
      <c r="ALK142" s="154"/>
      <c r="ALL142" s="154"/>
      <c r="ALM142" s="154"/>
      <c r="ALN142" s="154"/>
      <c r="ALO142" s="154"/>
      <c r="ALP142" s="154"/>
      <c r="ALQ142" s="154"/>
      <c r="ALR142" s="154"/>
      <c r="ALS142" s="154"/>
      <c r="ALT142" s="154"/>
      <c r="ALU142" s="154"/>
      <c r="ALV142" s="154"/>
      <c r="ALW142" s="154"/>
      <c r="ALX142" s="154"/>
      <c r="ALY142" s="154"/>
      <c r="ALZ142" s="154"/>
      <c r="AMA142" s="154"/>
      <c r="AMB142" s="154"/>
      <c r="AMC142" s="154"/>
      <c r="AMD142" s="154"/>
      <c r="AME142" s="154"/>
      <c r="AMF142" s="154"/>
      <c r="AMG142" s="154"/>
      <c r="AMH142" s="154"/>
      <c r="AMI142" s="154"/>
    </row>
    <row r="143" spans="1:1023" ht="12.75" hidden="1" customHeight="1" x14ac:dyDescent="0.2">
      <c r="A143" s="200">
        <v>3</v>
      </c>
      <c r="B143" s="312" t="s">
        <v>200</v>
      </c>
      <c r="C143" s="312"/>
      <c r="D143" s="312"/>
      <c r="E143" s="312"/>
      <c r="F143" s="312"/>
      <c r="G143" s="312"/>
      <c r="H143" s="312"/>
      <c r="I143" s="312"/>
      <c r="J143" s="312"/>
      <c r="K143" s="312"/>
      <c r="L143" s="312"/>
      <c r="M143" s="312"/>
      <c r="N143" s="312"/>
      <c r="O143" s="312"/>
      <c r="P143" s="312"/>
      <c r="Q143" s="312"/>
      <c r="R143" s="312"/>
      <c r="S143" s="312"/>
      <c r="T143" s="312"/>
      <c r="U143" s="312"/>
      <c r="V143" s="312"/>
      <c r="W143" s="312"/>
      <c r="X143" s="312"/>
      <c r="Y143" s="312"/>
      <c r="Z143" s="312"/>
      <c r="AA143" s="312"/>
      <c r="AB143" s="312"/>
      <c r="AC143" s="312"/>
      <c r="AD143" s="201"/>
      <c r="AE143" s="202"/>
      <c r="AF143" s="202"/>
      <c r="AG143" s="202"/>
      <c r="AH143" s="190"/>
      <c r="AI143" s="201"/>
      <c r="AJ143" s="202"/>
      <c r="AK143" s="202"/>
      <c r="AL143" s="202"/>
      <c r="AM143" s="191"/>
      <c r="AN143" s="201"/>
      <c r="AO143" s="202"/>
      <c r="AP143" s="202"/>
      <c r="AQ143" s="202"/>
      <c r="AR143" s="190"/>
      <c r="AS143" s="201"/>
      <c r="AT143" s="202"/>
      <c r="AU143" s="202"/>
      <c r="AV143" s="202"/>
      <c r="AW143" s="190"/>
      <c r="AX143" s="201"/>
      <c r="AY143" s="202"/>
      <c r="AZ143" s="202"/>
      <c r="BA143" s="202"/>
      <c r="BB143" s="190"/>
      <c r="BC143" s="201"/>
      <c r="BD143" s="202"/>
      <c r="BE143" s="202"/>
      <c r="BF143" s="202"/>
      <c r="BG143" s="190"/>
      <c r="BH143" s="201"/>
      <c r="BI143" s="202"/>
      <c r="BJ143" s="202"/>
      <c r="BK143" s="202"/>
      <c r="BL143" s="190"/>
      <c r="BM143" s="201"/>
      <c r="BN143" s="202"/>
      <c r="BO143" s="202"/>
      <c r="BP143" s="202"/>
      <c r="CC143" s="154"/>
      <c r="CD143" s="154"/>
      <c r="CE143" s="154"/>
      <c r="CF143" s="154"/>
      <c r="CG143" s="154"/>
      <c r="CH143" s="154"/>
      <c r="CI143" s="154"/>
      <c r="CJ143" s="154"/>
      <c r="CK143" s="154"/>
      <c r="CL143" s="154"/>
      <c r="CM143" s="154"/>
      <c r="CN143" s="154"/>
      <c r="CO143" s="154"/>
      <c r="CP143" s="154"/>
      <c r="CQ143" s="154"/>
      <c r="CR143" s="154"/>
      <c r="CS143" s="154"/>
      <c r="CT143" s="154"/>
      <c r="CU143" s="154"/>
      <c r="CV143" s="154"/>
      <c r="CW143" s="154"/>
      <c r="CX143" s="154"/>
      <c r="CY143" s="154"/>
      <c r="CZ143" s="154"/>
      <c r="DA143" s="154"/>
      <c r="DB143" s="154"/>
      <c r="DC143" s="154"/>
      <c r="DD143" s="154"/>
      <c r="DE143" s="154"/>
      <c r="DF143" s="154"/>
      <c r="DG143" s="154"/>
      <c r="DH143" s="154"/>
      <c r="DI143" s="154"/>
      <c r="DJ143" s="154"/>
      <c r="DK143" s="154"/>
      <c r="DL143" s="154"/>
      <c r="DM143" s="154"/>
      <c r="DN143" s="154"/>
      <c r="DO143" s="154"/>
      <c r="DP143" s="154"/>
      <c r="DQ143" s="154"/>
      <c r="DR143" s="154"/>
      <c r="DS143" s="154"/>
      <c r="DT143" s="154"/>
      <c r="DU143" s="154"/>
      <c r="DV143" s="154"/>
      <c r="DW143" s="154"/>
      <c r="DX143" s="154"/>
      <c r="DY143" s="154"/>
      <c r="DZ143" s="154"/>
      <c r="EA143" s="154"/>
      <c r="EB143" s="154"/>
      <c r="EC143" s="154"/>
      <c r="ED143" s="154"/>
      <c r="EE143" s="154"/>
      <c r="EF143" s="154"/>
      <c r="EG143" s="154"/>
      <c r="EH143" s="154"/>
      <c r="EI143" s="154"/>
      <c r="EJ143" s="154"/>
      <c r="EK143" s="154"/>
      <c r="EL143" s="154"/>
      <c r="EM143" s="154"/>
      <c r="EN143" s="154"/>
      <c r="EO143" s="154"/>
      <c r="EP143" s="154"/>
      <c r="EQ143" s="154"/>
      <c r="ER143" s="154"/>
      <c r="ES143" s="154"/>
      <c r="ET143" s="154"/>
      <c r="EU143" s="154"/>
      <c r="EV143" s="154"/>
      <c r="EW143" s="154"/>
      <c r="EX143" s="154"/>
      <c r="EY143" s="154"/>
      <c r="EZ143" s="154"/>
      <c r="FA143" s="154"/>
      <c r="FB143" s="154"/>
      <c r="FC143" s="154"/>
      <c r="FD143" s="154"/>
      <c r="FE143" s="154"/>
      <c r="FF143" s="154"/>
      <c r="FG143" s="154"/>
      <c r="FH143" s="154"/>
      <c r="FI143" s="154"/>
      <c r="FJ143" s="154"/>
      <c r="FK143" s="154"/>
      <c r="FL143" s="154"/>
      <c r="FM143" s="154"/>
      <c r="FN143" s="154"/>
      <c r="FO143" s="154"/>
      <c r="FP143" s="154"/>
      <c r="FQ143" s="154"/>
      <c r="FR143" s="154"/>
      <c r="FS143" s="154"/>
      <c r="FT143" s="154"/>
      <c r="FU143" s="154"/>
      <c r="FV143" s="154"/>
      <c r="FW143" s="154"/>
      <c r="FX143" s="154"/>
      <c r="FY143" s="154"/>
      <c r="FZ143" s="154"/>
      <c r="GA143" s="154"/>
      <c r="GB143" s="154"/>
      <c r="GC143" s="154"/>
      <c r="GD143" s="154"/>
      <c r="GE143" s="154"/>
      <c r="GF143" s="154"/>
      <c r="GG143" s="154"/>
      <c r="GH143" s="154"/>
      <c r="GI143" s="154"/>
      <c r="GJ143" s="154"/>
      <c r="GK143" s="154"/>
      <c r="GL143" s="154"/>
      <c r="GM143" s="154"/>
      <c r="GN143" s="154"/>
      <c r="GO143" s="154"/>
      <c r="GP143" s="154"/>
      <c r="GQ143" s="154"/>
      <c r="GR143" s="154"/>
      <c r="GS143" s="154"/>
      <c r="GT143" s="154"/>
      <c r="GU143" s="154"/>
      <c r="GV143" s="154"/>
      <c r="GW143" s="154"/>
      <c r="GX143" s="154"/>
      <c r="GY143" s="154"/>
      <c r="GZ143" s="154"/>
      <c r="HA143" s="154"/>
      <c r="HB143" s="154"/>
      <c r="HC143" s="154"/>
      <c r="HD143" s="154"/>
      <c r="HE143" s="154"/>
      <c r="HF143" s="154"/>
      <c r="HG143" s="154"/>
      <c r="HH143" s="154"/>
      <c r="HI143" s="154"/>
      <c r="HJ143" s="154"/>
      <c r="HK143" s="154"/>
      <c r="HL143" s="154"/>
      <c r="HM143" s="154"/>
      <c r="HN143" s="154"/>
      <c r="HO143" s="154"/>
      <c r="HP143" s="154"/>
      <c r="HQ143" s="154"/>
      <c r="HR143" s="154"/>
      <c r="HS143" s="154"/>
      <c r="HT143" s="154"/>
      <c r="HU143" s="154"/>
      <c r="HV143" s="154"/>
      <c r="HW143" s="154"/>
      <c r="HX143" s="154"/>
      <c r="HY143" s="154"/>
      <c r="HZ143" s="154"/>
      <c r="IA143" s="154"/>
      <c r="IB143" s="154"/>
      <c r="IC143" s="154"/>
      <c r="ID143" s="154"/>
      <c r="IE143" s="154"/>
      <c r="IF143" s="154"/>
      <c r="IG143" s="154"/>
      <c r="IH143" s="154"/>
      <c r="II143" s="154"/>
      <c r="IJ143" s="154"/>
      <c r="IK143" s="154"/>
      <c r="IL143" s="154"/>
      <c r="IM143" s="154"/>
      <c r="IN143" s="154"/>
      <c r="IO143" s="154"/>
      <c r="IP143" s="154"/>
      <c r="IQ143" s="154"/>
      <c r="IR143" s="154"/>
      <c r="IS143" s="154"/>
      <c r="IT143" s="154"/>
      <c r="IU143" s="154"/>
      <c r="IV143" s="154"/>
      <c r="IW143" s="154"/>
      <c r="IX143" s="154"/>
      <c r="IY143" s="154"/>
      <c r="IZ143" s="154"/>
      <c r="JA143" s="154"/>
      <c r="JB143" s="154"/>
      <c r="JC143" s="154"/>
      <c r="JD143" s="154"/>
      <c r="JE143" s="154"/>
      <c r="JF143" s="154"/>
      <c r="JG143" s="154"/>
      <c r="JH143" s="154"/>
      <c r="JI143" s="154"/>
      <c r="JJ143" s="154"/>
      <c r="JK143" s="154"/>
      <c r="JL143" s="154"/>
      <c r="JM143" s="154"/>
      <c r="JN143" s="154"/>
      <c r="JO143" s="154"/>
      <c r="JP143" s="154"/>
      <c r="JQ143" s="154"/>
      <c r="JR143" s="154"/>
      <c r="JS143" s="154"/>
      <c r="JT143" s="154"/>
      <c r="JU143" s="154"/>
      <c r="JV143" s="154"/>
      <c r="JW143" s="154"/>
      <c r="JX143" s="154"/>
      <c r="JY143" s="154"/>
      <c r="JZ143" s="154"/>
      <c r="KA143" s="154"/>
      <c r="KB143" s="154"/>
      <c r="KC143" s="154"/>
      <c r="KD143" s="154"/>
      <c r="KE143" s="154"/>
      <c r="KF143" s="154"/>
      <c r="KG143" s="154"/>
      <c r="KH143" s="154"/>
      <c r="KI143" s="154"/>
      <c r="KJ143" s="154"/>
      <c r="KK143" s="154"/>
      <c r="KL143" s="154"/>
      <c r="KM143" s="154"/>
      <c r="KN143" s="154"/>
      <c r="KO143" s="154"/>
      <c r="KP143" s="154"/>
      <c r="KQ143" s="154"/>
      <c r="KR143" s="154"/>
      <c r="KS143" s="154"/>
      <c r="KT143" s="154"/>
      <c r="KU143" s="154"/>
      <c r="KV143" s="154"/>
      <c r="KW143" s="154"/>
      <c r="KX143" s="154"/>
      <c r="KY143" s="154"/>
      <c r="KZ143" s="154"/>
      <c r="LA143" s="154"/>
      <c r="LB143" s="154"/>
      <c r="LC143" s="154"/>
      <c r="LD143" s="154"/>
      <c r="LE143" s="154"/>
      <c r="LF143" s="154"/>
      <c r="LG143" s="154"/>
      <c r="LH143" s="154"/>
      <c r="LI143" s="154"/>
      <c r="LJ143" s="154"/>
      <c r="LK143" s="154"/>
      <c r="LL143" s="154"/>
      <c r="LM143" s="154"/>
      <c r="LN143" s="154"/>
      <c r="LO143" s="154"/>
      <c r="LP143" s="154"/>
      <c r="LQ143" s="154"/>
      <c r="LR143" s="154"/>
      <c r="LS143" s="154"/>
      <c r="LT143" s="154"/>
      <c r="LU143" s="154"/>
      <c r="LV143" s="154"/>
      <c r="LW143" s="154"/>
      <c r="LX143" s="154"/>
      <c r="LY143" s="154"/>
      <c r="LZ143" s="154"/>
      <c r="MA143" s="154"/>
      <c r="MB143" s="154"/>
      <c r="MC143" s="154"/>
      <c r="MD143" s="154"/>
      <c r="ME143" s="154"/>
      <c r="MF143" s="154"/>
      <c r="MG143" s="154"/>
      <c r="MH143" s="154"/>
      <c r="MI143" s="154"/>
      <c r="MJ143" s="154"/>
      <c r="MK143" s="154"/>
      <c r="ML143" s="154"/>
      <c r="MM143" s="154"/>
      <c r="MN143" s="154"/>
      <c r="MO143" s="154"/>
      <c r="MP143" s="154"/>
      <c r="MQ143" s="154"/>
      <c r="MR143" s="154"/>
      <c r="MS143" s="154"/>
      <c r="MT143" s="154"/>
      <c r="MU143" s="154"/>
      <c r="MV143" s="154"/>
      <c r="MW143" s="154"/>
      <c r="MX143" s="154"/>
      <c r="MY143" s="154"/>
      <c r="MZ143" s="154"/>
      <c r="NA143" s="154"/>
      <c r="NB143" s="154"/>
      <c r="NC143" s="154"/>
      <c r="ND143" s="154"/>
      <c r="NE143" s="154"/>
      <c r="NF143" s="154"/>
      <c r="NG143" s="154"/>
      <c r="NH143" s="154"/>
      <c r="NI143" s="154"/>
      <c r="NJ143" s="154"/>
      <c r="NK143" s="154"/>
      <c r="NL143" s="154"/>
      <c r="NM143" s="154"/>
      <c r="NN143" s="154"/>
      <c r="NO143" s="154"/>
      <c r="NP143" s="154"/>
      <c r="NQ143" s="154"/>
      <c r="NR143" s="154"/>
      <c r="NS143" s="154"/>
      <c r="NT143" s="154"/>
      <c r="NU143" s="154"/>
      <c r="NV143" s="154"/>
      <c r="NW143" s="154"/>
      <c r="NX143" s="154"/>
      <c r="NY143" s="154"/>
      <c r="NZ143" s="154"/>
      <c r="OA143" s="154"/>
      <c r="OB143" s="154"/>
      <c r="OC143" s="154"/>
      <c r="OD143" s="154"/>
      <c r="OE143" s="154"/>
      <c r="OF143" s="154"/>
      <c r="OG143" s="154"/>
      <c r="OH143" s="154"/>
      <c r="OI143" s="154"/>
      <c r="OJ143" s="154"/>
      <c r="OK143" s="154"/>
      <c r="OL143" s="154"/>
      <c r="OM143" s="154"/>
      <c r="ON143" s="154"/>
      <c r="OO143" s="154"/>
      <c r="OP143" s="154"/>
      <c r="OQ143" s="154"/>
      <c r="OR143" s="154"/>
      <c r="OS143" s="154"/>
      <c r="OT143" s="154"/>
      <c r="OU143" s="154"/>
      <c r="OV143" s="154"/>
      <c r="OW143" s="154"/>
      <c r="OX143" s="154"/>
      <c r="OY143" s="154"/>
      <c r="OZ143" s="154"/>
      <c r="PA143" s="154"/>
      <c r="PB143" s="154"/>
      <c r="PC143" s="154"/>
      <c r="PD143" s="154"/>
      <c r="PE143" s="154"/>
      <c r="PF143" s="154"/>
      <c r="PG143" s="154"/>
      <c r="PH143" s="154"/>
      <c r="PI143" s="154"/>
      <c r="PJ143" s="154"/>
      <c r="PK143" s="154"/>
      <c r="PL143" s="154"/>
      <c r="PM143" s="154"/>
      <c r="PN143" s="154"/>
      <c r="PO143" s="154"/>
      <c r="PP143" s="154"/>
      <c r="PQ143" s="154"/>
      <c r="PR143" s="154"/>
      <c r="PS143" s="154"/>
      <c r="PT143" s="154"/>
      <c r="PU143" s="154"/>
      <c r="PV143" s="154"/>
      <c r="PW143" s="154"/>
      <c r="PX143" s="154"/>
      <c r="PY143" s="154"/>
      <c r="PZ143" s="154"/>
      <c r="QA143" s="154"/>
      <c r="QB143" s="154"/>
      <c r="QC143" s="154"/>
      <c r="QD143" s="154"/>
      <c r="QE143" s="154"/>
      <c r="QF143" s="154"/>
      <c r="QG143" s="154"/>
      <c r="QH143" s="154"/>
      <c r="QI143" s="154"/>
      <c r="QJ143" s="154"/>
      <c r="QK143" s="154"/>
      <c r="QL143" s="154"/>
      <c r="QM143" s="154"/>
      <c r="QN143" s="154"/>
      <c r="QO143" s="154"/>
      <c r="QP143" s="154"/>
      <c r="QQ143" s="154"/>
      <c r="QR143" s="154"/>
      <c r="QS143" s="154"/>
      <c r="QT143" s="154"/>
      <c r="QU143" s="154"/>
      <c r="QV143" s="154"/>
      <c r="QW143" s="154"/>
      <c r="QX143" s="154"/>
      <c r="QY143" s="154"/>
      <c r="QZ143" s="154"/>
      <c r="RA143" s="154"/>
      <c r="RB143" s="154"/>
      <c r="RC143" s="154"/>
      <c r="RD143" s="154"/>
      <c r="RE143" s="154"/>
      <c r="RF143" s="154"/>
      <c r="RG143" s="154"/>
      <c r="RH143" s="154"/>
      <c r="RI143" s="154"/>
      <c r="RJ143" s="154"/>
      <c r="RK143" s="154"/>
      <c r="RL143" s="154"/>
      <c r="RM143" s="154"/>
      <c r="RN143" s="154"/>
      <c r="RO143" s="154"/>
      <c r="RP143" s="154"/>
      <c r="RQ143" s="154"/>
      <c r="RR143" s="154"/>
      <c r="RS143" s="154"/>
      <c r="RT143" s="154"/>
      <c r="RU143" s="154"/>
      <c r="RV143" s="154"/>
      <c r="RW143" s="154"/>
      <c r="RX143" s="154"/>
      <c r="RY143" s="154"/>
      <c r="RZ143" s="154"/>
      <c r="SA143" s="154"/>
      <c r="SB143" s="154"/>
      <c r="SC143" s="154"/>
      <c r="SD143" s="154"/>
      <c r="SE143" s="154"/>
      <c r="SF143" s="154"/>
      <c r="SG143" s="154"/>
      <c r="SH143" s="154"/>
      <c r="SI143" s="154"/>
      <c r="SJ143" s="154"/>
      <c r="SK143" s="154"/>
      <c r="SL143" s="154"/>
      <c r="SM143" s="154"/>
      <c r="SN143" s="154"/>
      <c r="SO143" s="154"/>
      <c r="SP143" s="154"/>
      <c r="SQ143" s="154"/>
      <c r="SR143" s="154"/>
      <c r="SS143" s="154"/>
      <c r="ST143" s="154"/>
      <c r="SU143" s="154"/>
      <c r="SV143" s="154"/>
      <c r="SW143" s="154"/>
      <c r="SX143" s="154"/>
      <c r="SY143" s="154"/>
      <c r="SZ143" s="154"/>
      <c r="TA143" s="154"/>
      <c r="TB143" s="154"/>
      <c r="TC143" s="154"/>
      <c r="TD143" s="154"/>
      <c r="TE143" s="154"/>
      <c r="TF143" s="154"/>
      <c r="TG143" s="154"/>
      <c r="TH143" s="154"/>
      <c r="TI143" s="154"/>
      <c r="TJ143" s="154"/>
      <c r="TK143" s="154"/>
      <c r="TL143" s="154"/>
      <c r="TM143" s="154"/>
      <c r="TN143" s="154"/>
      <c r="TO143" s="154"/>
      <c r="TP143" s="154"/>
      <c r="TQ143" s="154"/>
      <c r="TR143" s="154"/>
      <c r="TS143" s="154"/>
      <c r="TT143" s="154"/>
      <c r="TU143" s="154"/>
      <c r="TV143" s="154"/>
      <c r="TW143" s="154"/>
      <c r="TX143" s="154"/>
      <c r="TY143" s="154"/>
      <c r="TZ143" s="154"/>
      <c r="UA143" s="154"/>
      <c r="UB143" s="154"/>
      <c r="UC143" s="154"/>
      <c r="UD143" s="154"/>
      <c r="UE143" s="154"/>
      <c r="UF143" s="154"/>
      <c r="UG143" s="154"/>
      <c r="UH143" s="154"/>
      <c r="UI143" s="154"/>
      <c r="UJ143" s="154"/>
      <c r="UK143" s="154"/>
      <c r="UL143" s="154"/>
      <c r="UM143" s="154"/>
      <c r="UN143" s="154"/>
      <c r="UO143" s="154"/>
      <c r="UP143" s="154"/>
      <c r="UQ143" s="154"/>
      <c r="UR143" s="154"/>
      <c r="US143" s="154"/>
      <c r="UT143" s="154"/>
      <c r="UU143" s="154"/>
      <c r="UV143" s="154"/>
      <c r="UW143" s="154"/>
      <c r="UX143" s="154"/>
      <c r="UY143" s="154"/>
      <c r="UZ143" s="154"/>
      <c r="VA143" s="154"/>
      <c r="VB143" s="154"/>
      <c r="VC143" s="154"/>
      <c r="VD143" s="154"/>
      <c r="VE143" s="154"/>
      <c r="VF143" s="154"/>
      <c r="VG143" s="154"/>
      <c r="VH143" s="154"/>
      <c r="VI143" s="154"/>
      <c r="VJ143" s="154"/>
      <c r="VK143" s="154"/>
      <c r="VL143" s="154"/>
      <c r="VM143" s="154"/>
      <c r="VN143" s="154"/>
      <c r="VO143" s="154"/>
      <c r="VP143" s="154"/>
      <c r="VQ143" s="154"/>
      <c r="VR143" s="154"/>
      <c r="VS143" s="154"/>
      <c r="VT143" s="154"/>
      <c r="VU143" s="154"/>
      <c r="VV143" s="154"/>
      <c r="VW143" s="154"/>
      <c r="VX143" s="154"/>
      <c r="VY143" s="154"/>
      <c r="VZ143" s="154"/>
      <c r="WA143" s="154"/>
      <c r="WB143" s="154"/>
      <c r="WC143" s="154"/>
      <c r="WD143" s="154"/>
      <c r="WE143" s="154"/>
      <c r="WF143" s="154"/>
      <c r="WG143" s="154"/>
      <c r="WH143" s="154"/>
      <c r="WI143" s="154"/>
      <c r="WJ143" s="154"/>
      <c r="WK143" s="154"/>
      <c r="WL143" s="154"/>
      <c r="WM143" s="154"/>
      <c r="WN143" s="154"/>
      <c r="WO143" s="154"/>
      <c r="WP143" s="154"/>
      <c r="WQ143" s="154"/>
      <c r="WR143" s="154"/>
      <c r="WS143" s="154"/>
      <c r="WT143" s="154"/>
      <c r="WU143" s="154"/>
      <c r="WV143" s="154"/>
      <c r="WW143" s="154"/>
      <c r="WX143" s="154"/>
      <c r="WY143" s="154"/>
      <c r="WZ143" s="154"/>
      <c r="XA143" s="154"/>
      <c r="XB143" s="154"/>
      <c r="XC143" s="154"/>
      <c r="XD143" s="154"/>
      <c r="XE143" s="154"/>
      <c r="XF143" s="154"/>
      <c r="XG143" s="154"/>
      <c r="XH143" s="154"/>
      <c r="XI143" s="154"/>
      <c r="XJ143" s="154"/>
      <c r="XK143" s="154"/>
      <c r="XL143" s="154"/>
      <c r="XM143" s="154"/>
      <c r="XN143" s="154"/>
      <c r="XO143" s="154"/>
      <c r="XP143" s="154"/>
      <c r="XQ143" s="154"/>
      <c r="XR143" s="154"/>
      <c r="XS143" s="154"/>
      <c r="XT143" s="154"/>
      <c r="XU143" s="154"/>
      <c r="XV143" s="154"/>
      <c r="XW143" s="154"/>
      <c r="XX143" s="154"/>
      <c r="XY143" s="154"/>
      <c r="XZ143" s="154"/>
      <c r="YA143" s="154"/>
      <c r="YB143" s="154"/>
      <c r="YC143" s="154"/>
      <c r="YD143" s="154"/>
      <c r="YE143" s="154"/>
      <c r="YF143" s="154"/>
      <c r="YG143" s="154"/>
      <c r="YH143" s="154"/>
      <c r="YI143" s="154"/>
      <c r="YJ143" s="154"/>
      <c r="YK143" s="154"/>
      <c r="YL143" s="154"/>
      <c r="YM143" s="154"/>
      <c r="YN143" s="154"/>
      <c r="YO143" s="154"/>
      <c r="YP143" s="154"/>
      <c r="YQ143" s="154"/>
      <c r="YR143" s="154"/>
      <c r="YS143" s="154"/>
      <c r="YT143" s="154"/>
      <c r="YU143" s="154"/>
      <c r="YV143" s="154"/>
      <c r="YW143" s="154"/>
      <c r="YX143" s="154"/>
      <c r="YY143" s="154"/>
      <c r="YZ143" s="154"/>
      <c r="ZA143" s="154"/>
      <c r="ZB143" s="154"/>
      <c r="ZC143" s="154"/>
      <c r="ZD143" s="154"/>
      <c r="ZE143" s="154"/>
      <c r="ZF143" s="154"/>
      <c r="ZG143" s="154"/>
      <c r="ZH143" s="154"/>
      <c r="ZI143" s="154"/>
      <c r="ZJ143" s="154"/>
      <c r="ZK143" s="154"/>
      <c r="ZL143" s="154"/>
      <c r="ZM143" s="154"/>
      <c r="ZN143" s="154"/>
      <c r="ZO143" s="154"/>
      <c r="ZP143" s="154"/>
      <c r="ZQ143" s="154"/>
      <c r="ZR143" s="154"/>
      <c r="ZS143" s="154"/>
      <c r="ZT143" s="154"/>
      <c r="ZU143" s="154"/>
      <c r="ZV143" s="154"/>
      <c r="ZW143" s="154"/>
      <c r="ZX143" s="154"/>
      <c r="ZY143" s="154"/>
      <c r="ZZ143" s="154"/>
      <c r="AAA143" s="154"/>
      <c r="AAB143" s="154"/>
      <c r="AAC143" s="154"/>
      <c r="AAD143" s="154"/>
      <c r="AAE143" s="154"/>
      <c r="AAF143" s="154"/>
      <c r="AAG143" s="154"/>
      <c r="AAH143" s="154"/>
      <c r="AAI143" s="154"/>
      <c r="AAJ143" s="154"/>
      <c r="AAK143" s="154"/>
      <c r="AAL143" s="154"/>
      <c r="AAM143" s="154"/>
      <c r="AAN143" s="154"/>
      <c r="AAO143" s="154"/>
      <c r="AAP143" s="154"/>
      <c r="AAQ143" s="154"/>
      <c r="AAR143" s="154"/>
      <c r="AAS143" s="154"/>
      <c r="AAT143" s="154"/>
      <c r="AAU143" s="154"/>
      <c r="AAV143" s="154"/>
      <c r="AAW143" s="154"/>
      <c r="AAX143" s="154"/>
      <c r="AAY143" s="154"/>
      <c r="AAZ143" s="154"/>
      <c r="ABA143" s="154"/>
      <c r="ABB143" s="154"/>
      <c r="ABC143" s="154"/>
      <c r="ABD143" s="154"/>
      <c r="ABE143" s="154"/>
      <c r="ABF143" s="154"/>
      <c r="ABG143" s="154"/>
      <c r="ABH143" s="154"/>
      <c r="ABI143" s="154"/>
      <c r="ABJ143" s="154"/>
      <c r="ABK143" s="154"/>
      <c r="ABL143" s="154"/>
      <c r="ABM143" s="154"/>
      <c r="ABN143" s="154"/>
      <c r="ABO143" s="154"/>
      <c r="ABP143" s="154"/>
      <c r="ABQ143" s="154"/>
      <c r="ABR143" s="154"/>
      <c r="ABS143" s="154"/>
      <c r="ABT143" s="154"/>
      <c r="ABU143" s="154"/>
      <c r="ABV143" s="154"/>
      <c r="ABW143" s="154"/>
      <c r="ABX143" s="154"/>
      <c r="ABY143" s="154"/>
      <c r="ABZ143" s="154"/>
      <c r="ACA143" s="154"/>
      <c r="ACB143" s="154"/>
      <c r="ACC143" s="154"/>
      <c r="ACD143" s="154"/>
      <c r="ACE143" s="154"/>
      <c r="ACF143" s="154"/>
      <c r="ACG143" s="154"/>
      <c r="ACH143" s="154"/>
      <c r="ACI143" s="154"/>
      <c r="ACJ143" s="154"/>
      <c r="ACK143" s="154"/>
      <c r="ACL143" s="154"/>
      <c r="ACM143" s="154"/>
      <c r="ACN143" s="154"/>
      <c r="ACO143" s="154"/>
      <c r="ACP143" s="154"/>
      <c r="ACQ143" s="154"/>
      <c r="ACR143" s="154"/>
      <c r="ACS143" s="154"/>
      <c r="ACT143" s="154"/>
      <c r="ACU143" s="154"/>
      <c r="ACV143" s="154"/>
      <c r="ACW143" s="154"/>
      <c r="ACX143" s="154"/>
      <c r="ACY143" s="154"/>
      <c r="ACZ143" s="154"/>
      <c r="ADA143" s="154"/>
      <c r="ADB143" s="154"/>
      <c r="ADC143" s="154"/>
      <c r="ADD143" s="154"/>
      <c r="ADE143" s="154"/>
      <c r="ADF143" s="154"/>
      <c r="ADG143" s="154"/>
      <c r="ADH143" s="154"/>
      <c r="ADI143" s="154"/>
      <c r="ADJ143" s="154"/>
      <c r="ADK143" s="154"/>
      <c r="ADL143" s="154"/>
      <c r="ADM143" s="154"/>
      <c r="ADN143" s="154"/>
      <c r="ADO143" s="154"/>
      <c r="ADP143" s="154"/>
      <c r="ADQ143" s="154"/>
      <c r="ADR143" s="154"/>
      <c r="ADS143" s="154"/>
      <c r="ADT143" s="154"/>
      <c r="ADU143" s="154"/>
      <c r="ADV143" s="154"/>
      <c r="ADW143" s="154"/>
      <c r="ADX143" s="154"/>
      <c r="ADY143" s="154"/>
      <c r="ADZ143" s="154"/>
      <c r="AEA143" s="154"/>
      <c r="AEB143" s="154"/>
      <c r="AEC143" s="154"/>
      <c r="AED143" s="154"/>
      <c r="AEE143" s="154"/>
      <c r="AEF143" s="154"/>
      <c r="AEG143" s="154"/>
      <c r="AEH143" s="154"/>
      <c r="AEI143" s="154"/>
      <c r="AEJ143" s="154"/>
      <c r="AEK143" s="154"/>
      <c r="AEL143" s="154"/>
      <c r="AEM143" s="154"/>
      <c r="AEN143" s="154"/>
      <c r="AEO143" s="154"/>
      <c r="AEP143" s="154"/>
      <c r="AEQ143" s="154"/>
      <c r="AER143" s="154"/>
      <c r="AES143" s="154"/>
      <c r="AET143" s="154"/>
      <c r="AEU143" s="154"/>
      <c r="AEV143" s="154"/>
      <c r="AEW143" s="154"/>
      <c r="AEX143" s="154"/>
      <c r="AEY143" s="154"/>
      <c r="AEZ143" s="154"/>
      <c r="AFA143" s="154"/>
      <c r="AFB143" s="154"/>
      <c r="AFC143" s="154"/>
      <c r="AFD143" s="154"/>
      <c r="AFE143" s="154"/>
      <c r="AFF143" s="154"/>
      <c r="AFG143" s="154"/>
      <c r="AFH143" s="154"/>
      <c r="AFI143" s="154"/>
      <c r="AFJ143" s="154"/>
      <c r="AFK143" s="154"/>
      <c r="AFL143" s="154"/>
      <c r="AFM143" s="154"/>
      <c r="AFN143" s="154"/>
      <c r="AFO143" s="154"/>
      <c r="AFP143" s="154"/>
      <c r="AFQ143" s="154"/>
      <c r="AFR143" s="154"/>
      <c r="AFS143" s="154"/>
      <c r="AFT143" s="154"/>
      <c r="AFU143" s="154"/>
      <c r="AFV143" s="154"/>
      <c r="AFW143" s="154"/>
      <c r="AFX143" s="154"/>
      <c r="AFY143" s="154"/>
      <c r="AFZ143" s="154"/>
      <c r="AGA143" s="154"/>
      <c r="AGB143" s="154"/>
      <c r="AGC143" s="154"/>
      <c r="AGD143" s="154"/>
      <c r="AGE143" s="154"/>
      <c r="AGF143" s="154"/>
      <c r="AGG143" s="154"/>
      <c r="AGH143" s="154"/>
      <c r="AGI143" s="154"/>
      <c r="AGJ143" s="154"/>
      <c r="AGK143" s="154"/>
      <c r="AGL143" s="154"/>
      <c r="AGM143" s="154"/>
      <c r="AGN143" s="154"/>
      <c r="AGO143" s="154"/>
      <c r="AGP143" s="154"/>
      <c r="AGQ143" s="154"/>
      <c r="AGR143" s="154"/>
      <c r="AGS143" s="154"/>
      <c r="AGT143" s="154"/>
      <c r="AGU143" s="154"/>
      <c r="AGV143" s="154"/>
      <c r="AGW143" s="154"/>
      <c r="AGX143" s="154"/>
      <c r="AGY143" s="154"/>
      <c r="AGZ143" s="154"/>
      <c r="AHA143" s="154"/>
      <c r="AHB143" s="154"/>
      <c r="AHC143" s="154"/>
      <c r="AHD143" s="154"/>
      <c r="AHE143" s="154"/>
      <c r="AHF143" s="154"/>
      <c r="AHG143" s="154"/>
      <c r="AHH143" s="154"/>
      <c r="AHI143" s="154"/>
      <c r="AHJ143" s="154"/>
      <c r="AHK143" s="154"/>
      <c r="AHL143" s="154"/>
      <c r="AHM143" s="154"/>
      <c r="AHN143" s="154"/>
      <c r="AHO143" s="154"/>
      <c r="AHP143" s="154"/>
      <c r="AHQ143" s="154"/>
      <c r="AHR143" s="154"/>
      <c r="AHS143" s="154"/>
      <c r="AHT143" s="154"/>
      <c r="AHU143" s="154"/>
      <c r="AHV143" s="154"/>
      <c r="AHW143" s="154"/>
      <c r="AHX143" s="154"/>
      <c r="AHY143" s="154"/>
      <c r="AHZ143" s="154"/>
      <c r="AIA143" s="154"/>
      <c r="AIB143" s="154"/>
      <c r="AIC143" s="154"/>
      <c r="AID143" s="154"/>
      <c r="AIE143" s="154"/>
      <c r="AIF143" s="154"/>
      <c r="AIG143" s="154"/>
      <c r="AIH143" s="154"/>
      <c r="AII143" s="154"/>
      <c r="AIJ143" s="154"/>
      <c r="AIK143" s="154"/>
      <c r="AIL143" s="154"/>
      <c r="AIM143" s="154"/>
      <c r="AIN143" s="154"/>
      <c r="AIO143" s="154"/>
      <c r="AIP143" s="154"/>
      <c r="AIQ143" s="154"/>
      <c r="AIR143" s="154"/>
      <c r="AIS143" s="154"/>
      <c r="AIT143" s="154"/>
      <c r="AIU143" s="154"/>
      <c r="AIV143" s="154"/>
      <c r="AIW143" s="154"/>
      <c r="AIX143" s="154"/>
      <c r="AIY143" s="154"/>
      <c r="AIZ143" s="154"/>
      <c r="AJA143" s="154"/>
      <c r="AJB143" s="154"/>
      <c r="AJC143" s="154"/>
      <c r="AJD143" s="154"/>
      <c r="AJE143" s="154"/>
      <c r="AJF143" s="154"/>
      <c r="AJG143" s="154"/>
      <c r="AJH143" s="154"/>
      <c r="AJI143" s="154"/>
      <c r="AJJ143" s="154"/>
      <c r="AJK143" s="154"/>
      <c r="AJL143" s="154"/>
      <c r="AJM143" s="154"/>
      <c r="AJN143" s="154"/>
      <c r="AJO143" s="154"/>
      <c r="AJP143" s="154"/>
      <c r="AJQ143" s="154"/>
      <c r="AJR143" s="154"/>
      <c r="AJS143" s="154"/>
      <c r="AJT143" s="154"/>
      <c r="AJU143" s="154"/>
      <c r="AJV143" s="154"/>
      <c r="AJW143" s="154"/>
      <c r="AJX143" s="154"/>
      <c r="AJY143" s="154"/>
      <c r="AJZ143" s="154"/>
      <c r="AKA143" s="154"/>
      <c r="AKB143" s="154"/>
      <c r="AKC143" s="154"/>
      <c r="AKD143" s="154"/>
      <c r="AKE143" s="154"/>
      <c r="AKF143" s="154"/>
      <c r="AKG143" s="154"/>
      <c r="AKH143" s="154"/>
      <c r="AKI143" s="154"/>
      <c r="AKJ143" s="154"/>
      <c r="AKK143" s="154"/>
      <c r="AKL143" s="154"/>
      <c r="AKM143" s="154"/>
      <c r="AKN143" s="154"/>
      <c r="AKO143" s="154"/>
      <c r="AKP143" s="154"/>
      <c r="AKQ143" s="154"/>
      <c r="AKR143" s="154"/>
      <c r="AKS143" s="154"/>
      <c r="AKT143" s="154"/>
      <c r="AKU143" s="154"/>
      <c r="AKV143" s="154"/>
      <c r="AKW143" s="154"/>
      <c r="AKX143" s="154"/>
      <c r="AKY143" s="154"/>
      <c r="AKZ143" s="154"/>
      <c r="ALA143" s="154"/>
      <c r="ALB143" s="154"/>
      <c r="ALC143" s="154"/>
      <c r="ALD143" s="154"/>
      <c r="ALE143" s="154"/>
      <c r="ALF143" s="154"/>
      <c r="ALG143" s="154"/>
      <c r="ALH143" s="154"/>
      <c r="ALI143" s="154"/>
      <c r="ALJ143" s="154"/>
      <c r="ALK143" s="154"/>
      <c r="ALL143" s="154"/>
      <c r="ALM143" s="154"/>
      <c r="ALN143" s="154"/>
      <c r="ALO143" s="154"/>
      <c r="ALP143" s="154"/>
      <c r="ALQ143" s="154"/>
      <c r="ALR143" s="154"/>
      <c r="ALS143" s="154"/>
      <c r="ALT143" s="154"/>
      <c r="ALU143" s="154"/>
      <c r="ALV143" s="154"/>
      <c r="ALW143" s="154"/>
      <c r="ALX143" s="154"/>
      <c r="ALY143" s="154"/>
      <c r="ALZ143" s="154"/>
      <c r="AMA143" s="154"/>
      <c r="AMB143" s="154"/>
      <c r="AMC143" s="154"/>
      <c r="AMD143" s="154"/>
      <c r="AME143" s="154"/>
      <c r="AMF143" s="154"/>
      <c r="AMG143" s="154"/>
      <c r="AMH143" s="154"/>
      <c r="AMI143" s="154"/>
    </row>
    <row r="144" spans="1:1023" ht="12.75" hidden="1" customHeight="1" x14ac:dyDescent="0.2">
      <c r="A144" s="200"/>
      <c r="B144" s="315" t="s">
        <v>201</v>
      </c>
      <c r="C144" s="315"/>
      <c r="D144" s="315"/>
      <c r="E144" s="315"/>
      <c r="F144" s="315"/>
      <c r="G144" s="315"/>
      <c r="H144" s="315"/>
      <c r="I144" s="315"/>
      <c r="J144" s="315"/>
      <c r="K144" s="315"/>
      <c r="L144" s="315"/>
      <c r="M144" s="315"/>
      <c r="N144" s="315"/>
      <c r="O144" s="315"/>
      <c r="P144" s="315"/>
      <c r="Q144" s="315"/>
      <c r="R144" s="315"/>
      <c r="S144" s="315"/>
      <c r="T144" s="315"/>
      <c r="U144" s="315"/>
      <c r="V144" s="315"/>
      <c r="W144" s="315"/>
      <c r="X144" s="315"/>
      <c r="Y144" s="315"/>
      <c r="Z144" s="315"/>
      <c r="AA144" s="315"/>
      <c r="AB144" s="315"/>
      <c r="AC144" s="315"/>
      <c r="AD144" s="198"/>
      <c r="AE144" s="199"/>
      <c r="AF144" s="199"/>
      <c r="AG144" s="199"/>
      <c r="AH144" s="190"/>
      <c r="AI144" s="198"/>
      <c r="AJ144" s="199"/>
      <c r="AK144" s="199"/>
      <c r="AL144" s="199"/>
      <c r="AM144" s="191"/>
      <c r="AN144" s="198"/>
      <c r="AO144" s="199"/>
      <c r="AP144" s="199"/>
      <c r="AQ144" s="199"/>
      <c r="AR144" s="190"/>
      <c r="AS144" s="198"/>
      <c r="AT144" s="199"/>
      <c r="AU144" s="199"/>
      <c r="AV144" s="199"/>
      <c r="AW144" s="190"/>
      <c r="AX144" s="198"/>
      <c r="AY144" s="199"/>
      <c r="AZ144" s="199"/>
      <c r="BA144" s="199"/>
      <c r="BB144" s="190"/>
      <c r="BC144" s="198"/>
      <c r="BD144" s="199"/>
      <c r="BE144" s="199"/>
      <c r="BF144" s="199"/>
      <c r="BG144" s="190"/>
      <c r="BH144" s="198"/>
      <c r="BI144" s="199"/>
      <c r="BJ144" s="199"/>
      <c r="BK144" s="199"/>
      <c r="BL144" s="190"/>
      <c r="BM144" s="198"/>
      <c r="BN144" s="199"/>
      <c r="BO144" s="199"/>
      <c r="BP144" s="199"/>
      <c r="CC144" s="154"/>
      <c r="CD144" s="154"/>
      <c r="CE144" s="154"/>
      <c r="CF144" s="154"/>
      <c r="CG144" s="154"/>
      <c r="CH144" s="154"/>
      <c r="CI144" s="154"/>
      <c r="CJ144" s="154"/>
      <c r="CK144" s="154"/>
      <c r="CL144" s="154"/>
      <c r="CM144" s="154"/>
      <c r="CN144" s="154"/>
      <c r="CO144" s="154"/>
      <c r="CP144" s="154"/>
      <c r="CQ144" s="154"/>
      <c r="CR144" s="154"/>
      <c r="CS144" s="154"/>
      <c r="CT144" s="154"/>
      <c r="CU144" s="154"/>
      <c r="CV144" s="154"/>
      <c r="CW144" s="154"/>
      <c r="CX144" s="154"/>
      <c r="CY144" s="154"/>
      <c r="CZ144" s="154"/>
      <c r="DA144" s="154"/>
      <c r="DB144" s="154"/>
      <c r="DC144" s="154"/>
      <c r="DD144" s="154"/>
      <c r="DE144" s="154"/>
      <c r="DF144" s="154"/>
      <c r="DG144" s="154"/>
      <c r="DH144" s="154"/>
      <c r="DI144" s="154"/>
      <c r="DJ144" s="154"/>
      <c r="DK144" s="154"/>
      <c r="DL144" s="154"/>
      <c r="DM144" s="154"/>
      <c r="DN144" s="154"/>
      <c r="DO144" s="154"/>
      <c r="DP144" s="154"/>
      <c r="DQ144" s="154"/>
      <c r="DR144" s="154"/>
      <c r="DS144" s="154"/>
      <c r="DT144" s="154"/>
      <c r="DU144" s="154"/>
      <c r="DV144" s="154"/>
      <c r="DW144" s="154"/>
      <c r="DX144" s="154"/>
      <c r="DY144" s="154"/>
      <c r="DZ144" s="154"/>
      <c r="EA144" s="154"/>
      <c r="EB144" s="154"/>
      <c r="EC144" s="154"/>
      <c r="ED144" s="154"/>
      <c r="EE144" s="154"/>
      <c r="EF144" s="154"/>
      <c r="EG144" s="154"/>
      <c r="EH144" s="154"/>
      <c r="EI144" s="154"/>
      <c r="EJ144" s="154"/>
      <c r="EK144" s="154"/>
      <c r="EL144" s="154"/>
      <c r="EM144" s="154"/>
      <c r="EN144" s="154"/>
      <c r="EO144" s="154"/>
      <c r="EP144" s="154"/>
      <c r="EQ144" s="154"/>
      <c r="ER144" s="154"/>
      <c r="ES144" s="154"/>
      <c r="ET144" s="154"/>
      <c r="EU144" s="154"/>
      <c r="EV144" s="154"/>
      <c r="EW144" s="154"/>
      <c r="EX144" s="154"/>
      <c r="EY144" s="154"/>
      <c r="EZ144" s="154"/>
      <c r="FA144" s="154"/>
      <c r="FB144" s="154"/>
      <c r="FC144" s="154"/>
      <c r="FD144" s="154"/>
      <c r="FE144" s="154"/>
      <c r="FF144" s="154"/>
      <c r="FG144" s="154"/>
      <c r="FH144" s="154"/>
      <c r="FI144" s="154"/>
      <c r="FJ144" s="154"/>
      <c r="FK144" s="154"/>
      <c r="FL144" s="154"/>
      <c r="FM144" s="154"/>
      <c r="FN144" s="154"/>
      <c r="FO144" s="154"/>
      <c r="FP144" s="154"/>
      <c r="FQ144" s="154"/>
      <c r="FR144" s="154"/>
      <c r="FS144" s="154"/>
      <c r="FT144" s="154"/>
      <c r="FU144" s="154"/>
      <c r="FV144" s="154"/>
      <c r="FW144" s="154"/>
      <c r="FX144" s="154"/>
      <c r="FY144" s="154"/>
      <c r="FZ144" s="154"/>
      <c r="GA144" s="154"/>
      <c r="GB144" s="154"/>
      <c r="GC144" s="154"/>
      <c r="GD144" s="154"/>
      <c r="GE144" s="154"/>
      <c r="GF144" s="154"/>
      <c r="GG144" s="154"/>
      <c r="GH144" s="154"/>
      <c r="GI144" s="154"/>
      <c r="GJ144" s="154"/>
      <c r="GK144" s="154"/>
      <c r="GL144" s="154"/>
      <c r="GM144" s="154"/>
      <c r="GN144" s="154"/>
      <c r="GO144" s="154"/>
      <c r="GP144" s="154"/>
      <c r="GQ144" s="154"/>
      <c r="GR144" s="154"/>
      <c r="GS144" s="154"/>
      <c r="GT144" s="154"/>
      <c r="GU144" s="154"/>
      <c r="GV144" s="154"/>
      <c r="GW144" s="154"/>
      <c r="GX144" s="154"/>
      <c r="GY144" s="154"/>
      <c r="GZ144" s="154"/>
      <c r="HA144" s="154"/>
      <c r="HB144" s="154"/>
      <c r="HC144" s="154"/>
      <c r="HD144" s="154"/>
      <c r="HE144" s="154"/>
      <c r="HF144" s="154"/>
      <c r="HG144" s="154"/>
      <c r="HH144" s="154"/>
      <c r="HI144" s="154"/>
      <c r="HJ144" s="154"/>
      <c r="HK144" s="154"/>
      <c r="HL144" s="154"/>
      <c r="HM144" s="154"/>
      <c r="HN144" s="154"/>
      <c r="HO144" s="154"/>
      <c r="HP144" s="154"/>
      <c r="HQ144" s="154"/>
      <c r="HR144" s="154"/>
      <c r="HS144" s="154"/>
      <c r="HT144" s="154"/>
      <c r="HU144" s="154"/>
      <c r="HV144" s="154"/>
      <c r="HW144" s="154"/>
      <c r="HX144" s="154"/>
      <c r="HY144" s="154"/>
      <c r="HZ144" s="154"/>
      <c r="IA144" s="154"/>
      <c r="IB144" s="154"/>
      <c r="IC144" s="154"/>
      <c r="ID144" s="154"/>
      <c r="IE144" s="154"/>
      <c r="IF144" s="154"/>
      <c r="IG144" s="154"/>
      <c r="IH144" s="154"/>
      <c r="II144" s="154"/>
      <c r="IJ144" s="154"/>
      <c r="IK144" s="154"/>
      <c r="IL144" s="154"/>
      <c r="IM144" s="154"/>
      <c r="IN144" s="154"/>
      <c r="IO144" s="154"/>
      <c r="IP144" s="154"/>
      <c r="IQ144" s="154"/>
      <c r="IR144" s="154"/>
      <c r="IS144" s="154"/>
      <c r="IT144" s="154"/>
      <c r="IU144" s="154"/>
      <c r="IV144" s="154"/>
      <c r="IW144" s="154"/>
      <c r="IX144" s="154"/>
      <c r="IY144" s="154"/>
      <c r="IZ144" s="154"/>
      <c r="JA144" s="154"/>
      <c r="JB144" s="154"/>
      <c r="JC144" s="154"/>
      <c r="JD144" s="154"/>
      <c r="JE144" s="154"/>
      <c r="JF144" s="154"/>
      <c r="JG144" s="154"/>
      <c r="JH144" s="154"/>
      <c r="JI144" s="154"/>
      <c r="JJ144" s="154"/>
      <c r="JK144" s="154"/>
      <c r="JL144" s="154"/>
      <c r="JM144" s="154"/>
      <c r="JN144" s="154"/>
      <c r="JO144" s="154"/>
      <c r="JP144" s="154"/>
      <c r="JQ144" s="154"/>
      <c r="JR144" s="154"/>
      <c r="JS144" s="154"/>
      <c r="JT144" s="154"/>
      <c r="JU144" s="154"/>
      <c r="JV144" s="154"/>
      <c r="JW144" s="154"/>
      <c r="JX144" s="154"/>
      <c r="JY144" s="154"/>
      <c r="JZ144" s="154"/>
      <c r="KA144" s="154"/>
      <c r="KB144" s="154"/>
      <c r="KC144" s="154"/>
      <c r="KD144" s="154"/>
      <c r="KE144" s="154"/>
      <c r="KF144" s="154"/>
      <c r="KG144" s="154"/>
      <c r="KH144" s="154"/>
      <c r="KI144" s="154"/>
      <c r="KJ144" s="154"/>
      <c r="KK144" s="154"/>
      <c r="KL144" s="154"/>
      <c r="KM144" s="154"/>
      <c r="KN144" s="154"/>
      <c r="KO144" s="154"/>
      <c r="KP144" s="154"/>
      <c r="KQ144" s="154"/>
      <c r="KR144" s="154"/>
      <c r="KS144" s="154"/>
      <c r="KT144" s="154"/>
      <c r="KU144" s="154"/>
      <c r="KV144" s="154"/>
      <c r="KW144" s="154"/>
      <c r="KX144" s="154"/>
      <c r="KY144" s="154"/>
      <c r="KZ144" s="154"/>
      <c r="LA144" s="154"/>
      <c r="LB144" s="154"/>
      <c r="LC144" s="154"/>
      <c r="LD144" s="154"/>
      <c r="LE144" s="154"/>
      <c r="LF144" s="154"/>
      <c r="LG144" s="154"/>
      <c r="LH144" s="154"/>
      <c r="LI144" s="154"/>
      <c r="LJ144" s="154"/>
      <c r="LK144" s="154"/>
      <c r="LL144" s="154"/>
      <c r="LM144" s="154"/>
      <c r="LN144" s="154"/>
      <c r="LO144" s="154"/>
      <c r="LP144" s="154"/>
      <c r="LQ144" s="154"/>
      <c r="LR144" s="154"/>
      <c r="LS144" s="154"/>
      <c r="LT144" s="154"/>
      <c r="LU144" s="154"/>
      <c r="LV144" s="154"/>
      <c r="LW144" s="154"/>
      <c r="LX144" s="154"/>
      <c r="LY144" s="154"/>
      <c r="LZ144" s="154"/>
      <c r="MA144" s="154"/>
      <c r="MB144" s="154"/>
      <c r="MC144" s="154"/>
      <c r="MD144" s="154"/>
      <c r="ME144" s="154"/>
      <c r="MF144" s="154"/>
      <c r="MG144" s="154"/>
      <c r="MH144" s="154"/>
      <c r="MI144" s="154"/>
      <c r="MJ144" s="154"/>
      <c r="MK144" s="154"/>
      <c r="ML144" s="154"/>
      <c r="MM144" s="154"/>
      <c r="MN144" s="154"/>
      <c r="MO144" s="154"/>
      <c r="MP144" s="154"/>
      <c r="MQ144" s="154"/>
      <c r="MR144" s="154"/>
      <c r="MS144" s="154"/>
      <c r="MT144" s="154"/>
      <c r="MU144" s="154"/>
      <c r="MV144" s="154"/>
      <c r="MW144" s="154"/>
      <c r="MX144" s="154"/>
      <c r="MY144" s="154"/>
      <c r="MZ144" s="154"/>
      <c r="NA144" s="154"/>
      <c r="NB144" s="154"/>
      <c r="NC144" s="154"/>
      <c r="ND144" s="154"/>
      <c r="NE144" s="154"/>
      <c r="NF144" s="154"/>
      <c r="NG144" s="154"/>
      <c r="NH144" s="154"/>
      <c r="NI144" s="154"/>
      <c r="NJ144" s="154"/>
      <c r="NK144" s="154"/>
      <c r="NL144" s="154"/>
      <c r="NM144" s="154"/>
      <c r="NN144" s="154"/>
      <c r="NO144" s="154"/>
      <c r="NP144" s="154"/>
      <c r="NQ144" s="154"/>
      <c r="NR144" s="154"/>
      <c r="NS144" s="154"/>
      <c r="NT144" s="154"/>
      <c r="NU144" s="154"/>
      <c r="NV144" s="154"/>
      <c r="NW144" s="154"/>
      <c r="NX144" s="154"/>
      <c r="NY144" s="154"/>
      <c r="NZ144" s="154"/>
      <c r="OA144" s="154"/>
      <c r="OB144" s="154"/>
      <c r="OC144" s="154"/>
      <c r="OD144" s="154"/>
      <c r="OE144" s="154"/>
      <c r="OF144" s="154"/>
      <c r="OG144" s="154"/>
      <c r="OH144" s="154"/>
      <c r="OI144" s="154"/>
      <c r="OJ144" s="154"/>
      <c r="OK144" s="154"/>
      <c r="OL144" s="154"/>
      <c r="OM144" s="154"/>
      <c r="ON144" s="154"/>
      <c r="OO144" s="154"/>
      <c r="OP144" s="154"/>
      <c r="OQ144" s="154"/>
      <c r="OR144" s="154"/>
      <c r="OS144" s="154"/>
      <c r="OT144" s="154"/>
      <c r="OU144" s="154"/>
      <c r="OV144" s="154"/>
      <c r="OW144" s="154"/>
      <c r="OX144" s="154"/>
      <c r="OY144" s="154"/>
      <c r="OZ144" s="154"/>
      <c r="PA144" s="154"/>
      <c r="PB144" s="154"/>
      <c r="PC144" s="154"/>
      <c r="PD144" s="154"/>
      <c r="PE144" s="154"/>
      <c r="PF144" s="154"/>
      <c r="PG144" s="154"/>
      <c r="PH144" s="154"/>
      <c r="PI144" s="154"/>
      <c r="PJ144" s="154"/>
      <c r="PK144" s="154"/>
      <c r="PL144" s="154"/>
      <c r="PM144" s="154"/>
      <c r="PN144" s="154"/>
      <c r="PO144" s="154"/>
      <c r="PP144" s="154"/>
      <c r="PQ144" s="154"/>
      <c r="PR144" s="154"/>
      <c r="PS144" s="154"/>
      <c r="PT144" s="154"/>
      <c r="PU144" s="154"/>
      <c r="PV144" s="154"/>
      <c r="PW144" s="154"/>
      <c r="PX144" s="154"/>
      <c r="PY144" s="154"/>
      <c r="PZ144" s="154"/>
      <c r="QA144" s="154"/>
      <c r="QB144" s="154"/>
      <c r="QC144" s="154"/>
      <c r="QD144" s="154"/>
      <c r="QE144" s="154"/>
      <c r="QF144" s="154"/>
      <c r="QG144" s="154"/>
      <c r="QH144" s="154"/>
      <c r="QI144" s="154"/>
      <c r="QJ144" s="154"/>
      <c r="QK144" s="154"/>
      <c r="QL144" s="154"/>
      <c r="QM144" s="154"/>
      <c r="QN144" s="154"/>
      <c r="QO144" s="154"/>
      <c r="QP144" s="154"/>
      <c r="QQ144" s="154"/>
      <c r="QR144" s="154"/>
      <c r="QS144" s="154"/>
      <c r="QT144" s="154"/>
      <c r="QU144" s="154"/>
      <c r="QV144" s="154"/>
      <c r="QW144" s="154"/>
      <c r="QX144" s="154"/>
      <c r="QY144" s="154"/>
      <c r="QZ144" s="154"/>
      <c r="RA144" s="154"/>
      <c r="RB144" s="154"/>
      <c r="RC144" s="154"/>
      <c r="RD144" s="154"/>
      <c r="RE144" s="154"/>
      <c r="RF144" s="154"/>
      <c r="RG144" s="154"/>
      <c r="RH144" s="154"/>
      <c r="RI144" s="154"/>
      <c r="RJ144" s="154"/>
      <c r="RK144" s="154"/>
      <c r="RL144" s="154"/>
      <c r="RM144" s="154"/>
      <c r="RN144" s="154"/>
      <c r="RO144" s="154"/>
      <c r="RP144" s="154"/>
      <c r="RQ144" s="154"/>
      <c r="RR144" s="154"/>
      <c r="RS144" s="154"/>
      <c r="RT144" s="154"/>
      <c r="RU144" s="154"/>
      <c r="RV144" s="154"/>
      <c r="RW144" s="154"/>
      <c r="RX144" s="154"/>
      <c r="RY144" s="154"/>
      <c r="RZ144" s="154"/>
      <c r="SA144" s="154"/>
      <c r="SB144" s="154"/>
      <c r="SC144" s="154"/>
      <c r="SD144" s="154"/>
      <c r="SE144" s="154"/>
      <c r="SF144" s="154"/>
      <c r="SG144" s="154"/>
      <c r="SH144" s="154"/>
      <c r="SI144" s="154"/>
      <c r="SJ144" s="154"/>
      <c r="SK144" s="154"/>
      <c r="SL144" s="154"/>
      <c r="SM144" s="154"/>
      <c r="SN144" s="154"/>
      <c r="SO144" s="154"/>
      <c r="SP144" s="154"/>
      <c r="SQ144" s="154"/>
      <c r="SR144" s="154"/>
      <c r="SS144" s="154"/>
      <c r="ST144" s="154"/>
      <c r="SU144" s="154"/>
      <c r="SV144" s="154"/>
      <c r="SW144" s="154"/>
      <c r="SX144" s="154"/>
      <c r="SY144" s="154"/>
      <c r="SZ144" s="154"/>
      <c r="TA144" s="154"/>
      <c r="TB144" s="154"/>
      <c r="TC144" s="154"/>
      <c r="TD144" s="154"/>
      <c r="TE144" s="154"/>
      <c r="TF144" s="154"/>
      <c r="TG144" s="154"/>
      <c r="TH144" s="154"/>
      <c r="TI144" s="154"/>
      <c r="TJ144" s="154"/>
      <c r="TK144" s="154"/>
      <c r="TL144" s="154"/>
      <c r="TM144" s="154"/>
      <c r="TN144" s="154"/>
      <c r="TO144" s="154"/>
      <c r="TP144" s="154"/>
      <c r="TQ144" s="154"/>
      <c r="TR144" s="154"/>
      <c r="TS144" s="154"/>
      <c r="TT144" s="154"/>
      <c r="TU144" s="154"/>
      <c r="TV144" s="154"/>
      <c r="TW144" s="154"/>
      <c r="TX144" s="154"/>
      <c r="TY144" s="154"/>
      <c r="TZ144" s="154"/>
      <c r="UA144" s="154"/>
      <c r="UB144" s="154"/>
      <c r="UC144" s="154"/>
      <c r="UD144" s="154"/>
      <c r="UE144" s="154"/>
      <c r="UF144" s="154"/>
      <c r="UG144" s="154"/>
      <c r="UH144" s="154"/>
      <c r="UI144" s="154"/>
      <c r="UJ144" s="154"/>
      <c r="UK144" s="154"/>
      <c r="UL144" s="154"/>
      <c r="UM144" s="154"/>
      <c r="UN144" s="154"/>
      <c r="UO144" s="154"/>
      <c r="UP144" s="154"/>
      <c r="UQ144" s="154"/>
      <c r="UR144" s="154"/>
      <c r="US144" s="154"/>
      <c r="UT144" s="154"/>
      <c r="UU144" s="154"/>
      <c r="UV144" s="154"/>
      <c r="UW144" s="154"/>
      <c r="UX144" s="154"/>
      <c r="UY144" s="154"/>
      <c r="UZ144" s="154"/>
      <c r="VA144" s="154"/>
      <c r="VB144" s="154"/>
      <c r="VC144" s="154"/>
      <c r="VD144" s="154"/>
      <c r="VE144" s="154"/>
      <c r="VF144" s="154"/>
      <c r="VG144" s="154"/>
      <c r="VH144" s="154"/>
      <c r="VI144" s="154"/>
      <c r="VJ144" s="154"/>
      <c r="VK144" s="154"/>
      <c r="VL144" s="154"/>
      <c r="VM144" s="154"/>
      <c r="VN144" s="154"/>
      <c r="VO144" s="154"/>
      <c r="VP144" s="154"/>
      <c r="VQ144" s="154"/>
      <c r="VR144" s="154"/>
      <c r="VS144" s="154"/>
      <c r="VT144" s="154"/>
      <c r="VU144" s="154"/>
      <c r="VV144" s="154"/>
      <c r="VW144" s="154"/>
      <c r="VX144" s="154"/>
      <c r="VY144" s="154"/>
      <c r="VZ144" s="154"/>
      <c r="WA144" s="154"/>
      <c r="WB144" s="154"/>
      <c r="WC144" s="154"/>
      <c r="WD144" s="154"/>
      <c r="WE144" s="154"/>
      <c r="WF144" s="154"/>
      <c r="WG144" s="154"/>
      <c r="WH144" s="154"/>
      <c r="WI144" s="154"/>
      <c r="WJ144" s="154"/>
      <c r="WK144" s="154"/>
      <c r="WL144" s="154"/>
      <c r="WM144" s="154"/>
      <c r="WN144" s="154"/>
      <c r="WO144" s="154"/>
      <c r="WP144" s="154"/>
      <c r="WQ144" s="154"/>
      <c r="WR144" s="154"/>
      <c r="WS144" s="154"/>
      <c r="WT144" s="154"/>
      <c r="WU144" s="154"/>
      <c r="WV144" s="154"/>
      <c r="WW144" s="154"/>
      <c r="WX144" s="154"/>
      <c r="WY144" s="154"/>
      <c r="WZ144" s="154"/>
      <c r="XA144" s="154"/>
      <c r="XB144" s="154"/>
      <c r="XC144" s="154"/>
      <c r="XD144" s="154"/>
      <c r="XE144" s="154"/>
      <c r="XF144" s="154"/>
      <c r="XG144" s="154"/>
      <c r="XH144" s="154"/>
      <c r="XI144" s="154"/>
      <c r="XJ144" s="154"/>
      <c r="XK144" s="154"/>
      <c r="XL144" s="154"/>
      <c r="XM144" s="154"/>
      <c r="XN144" s="154"/>
      <c r="XO144" s="154"/>
      <c r="XP144" s="154"/>
      <c r="XQ144" s="154"/>
      <c r="XR144" s="154"/>
      <c r="XS144" s="154"/>
      <c r="XT144" s="154"/>
      <c r="XU144" s="154"/>
      <c r="XV144" s="154"/>
      <c r="XW144" s="154"/>
      <c r="XX144" s="154"/>
      <c r="XY144" s="154"/>
      <c r="XZ144" s="154"/>
      <c r="YA144" s="154"/>
      <c r="YB144" s="154"/>
      <c r="YC144" s="154"/>
      <c r="YD144" s="154"/>
      <c r="YE144" s="154"/>
      <c r="YF144" s="154"/>
      <c r="YG144" s="154"/>
      <c r="YH144" s="154"/>
      <c r="YI144" s="154"/>
      <c r="YJ144" s="154"/>
      <c r="YK144" s="154"/>
      <c r="YL144" s="154"/>
      <c r="YM144" s="154"/>
      <c r="YN144" s="154"/>
      <c r="YO144" s="154"/>
      <c r="YP144" s="154"/>
      <c r="YQ144" s="154"/>
      <c r="YR144" s="154"/>
      <c r="YS144" s="154"/>
      <c r="YT144" s="154"/>
      <c r="YU144" s="154"/>
      <c r="YV144" s="154"/>
      <c r="YW144" s="154"/>
      <c r="YX144" s="154"/>
      <c r="YY144" s="154"/>
      <c r="YZ144" s="154"/>
      <c r="ZA144" s="154"/>
      <c r="ZB144" s="154"/>
      <c r="ZC144" s="154"/>
      <c r="ZD144" s="154"/>
      <c r="ZE144" s="154"/>
      <c r="ZF144" s="154"/>
      <c r="ZG144" s="154"/>
      <c r="ZH144" s="154"/>
      <c r="ZI144" s="154"/>
      <c r="ZJ144" s="154"/>
      <c r="ZK144" s="154"/>
      <c r="ZL144" s="154"/>
      <c r="ZM144" s="154"/>
      <c r="ZN144" s="154"/>
      <c r="ZO144" s="154"/>
      <c r="ZP144" s="154"/>
      <c r="ZQ144" s="154"/>
      <c r="ZR144" s="154"/>
      <c r="ZS144" s="154"/>
      <c r="ZT144" s="154"/>
      <c r="ZU144" s="154"/>
      <c r="ZV144" s="154"/>
      <c r="ZW144" s="154"/>
      <c r="ZX144" s="154"/>
      <c r="ZY144" s="154"/>
      <c r="ZZ144" s="154"/>
      <c r="AAA144" s="154"/>
      <c r="AAB144" s="154"/>
      <c r="AAC144" s="154"/>
      <c r="AAD144" s="154"/>
      <c r="AAE144" s="154"/>
      <c r="AAF144" s="154"/>
      <c r="AAG144" s="154"/>
      <c r="AAH144" s="154"/>
      <c r="AAI144" s="154"/>
      <c r="AAJ144" s="154"/>
      <c r="AAK144" s="154"/>
      <c r="AAL144" s="154"/>
      <c r="AAM144" s="154"/>
      <c r="AAN144" s="154"/>
      <c r="AAO144" s="154"/>
      <c r="AAP144" s="154"/>
      <c r="AAQ144" s="154"/>
      <c r="AAR144" s="154"/>
      <c r="AAS144" s="154"/>
      <c r="AAT144" s="154"/>
      <c r="AAU144" s="154"/>
      <c r="AAV144" s="154"/>
      <c r="AAW144" s="154"/>
      <c r="AAX144" s="154"/>
      <c r="AAY144" s="154"/>
      <c r="AAZ144" s="154"/>
      <c r="ABA144" s="154"/>
      <c r="ABB144" s="154"/>
      <c r="ABC144" s="154"/>
      <c r="ABD144" s="154"/>
      <c r="ABE144" s="154"/>
      <c r="ABF144" s="154"/>
      <c r="ABG144" s="154"/>
      <c r="ABH144" s="154"/>
      <c r="ABI144" s="154"/>
      <c r="ABJ144" s="154"/>
      <c r="ABK144" s="154"/>
      <c r="ABL144" s="154"/>
      <c r="ABM144" s="154"/>
      <c r="ABN144" s="154"/>
      <c r="ABO144" s="154"/>
      <c r="ABP144" s="154"/>
      <c r="ABQ144" s="154"/>
      <c r="ABR144" s="154"/>
      <c r="ABS144" s="154"/>
      <c r="ABT144" s="154"/>
      <c r="ABU144" s="154"/>
      <c r="ABV144" s="154"/>
      <c r="ABW144" s="154"/>
      <c r="ABX144" s="154"/>
      <c r="ABY144" s="154"/>
      <c r="ABZ144" s="154"/>
      <c r="ACA144" s="154"/>
      <c r="ACB144" s="154"/>
      <c r="ACC144" s="154"/>
      <c r="ACD144" s="154"/>
      <c r="ACE144" s="154"/>
      <c r="ACF144" s="154"/>
      <c r="ACG144" s="154"/>
      <c r="ACH144" s="154"/>
      <c r="ACI144" s="154"/>
      <c r="ACJ144" s="154"/>
      <c r="ACK144" s="154"/>
      <c r="ACL144" s="154"/>
      <c r="ACM144" s="154"/>
      <c r="ACN144" s="154"/>
      <c r="ACO144" s="154"/>
      <c r="ACP144" s="154"/>
      <c r="ACQ144" s="154"/>
      <c r="ACR144" s="154"/>
      <c r="ACS144" s="154"/>
      <c r="ACT144" s="154"/>
      <c r="ACU144" s="154"/>
      <c r="ACV144" s="154"/>
      <c r="ACW144" s="154"/>
      <c r="ACX144" s="154"/>
      <c r="ACY144" s="154"/>
      <c r="ACZ144" s="154"/>
      <c r="ADA144" s="154"/>
      <c r="ADB144" s="154"/>
      <c r="ADC144" s="154"/>
      <c r="ADD144" s="154"/>
      <c r="ADE144" s="154"/>
      <c r="ADF144" s="154"/>
      <c r="ADG144" s="154"/>
      <c r="ADH144" s="154"/>
      <c r="ADI144" s="154"/>
      <c r="ADJ144" s="154"/>
      <c r="ADK144" s="154"/>
      <c r="ADL144" s="154"/>
      <c r="ADM144" s="154"/>
      <c r="ADN144" s="154"/>
      <c r="ADO144" s="154"/>
      <c r="ADP144" s="154"/>
      <c r="ADQ144" s="154"/>
      <c r="ADR144" s="154"/>
      <c r="ADS144" s="154"/>
      <c r="ADT144" s="154"/>
      <c r="ADU144" s="154"/>
      <c r="ADV144" s="154"/>
      <c r="ADW144" s="154"/>
      <c r="ADX144" s="154"/>
      <c r="ADY144" s="154"/>
      <c r="ADZ144" s="154"/>
      <c r="AEA144" s="154"/>
      <c r="AEB144" s="154"/>
      <c r="AEC144" s="154"/>
      <c r="AED144" s="154"/>
      <c r="AEE144" s="154"/>
      <c r="AEF144" s="154"/>
      <c r="AEG144" s="154"/>
      <c r="AEH144" s="154"/>
      <c r="AEI144" s="154"/>
      <c r="AEJ144" s="154"/>
      <c r="AEK144" s="154"/>
      <c r="AEL144" s="154"/>
      <c r="AEM144" s="154"/>
      <c r="AEN144" s="154"/>
      <c r="AEO144" s="154"/>
      <c r="AEP144" s="154"/>
      <c r="AEQ144" s="154"/>
      <c r="AER144" s="154"/>
      <c r="AES144" s="154"/>
      <c r="AET144" s="154"/>
      <c r="AEU144" s="154"/>
      <c r="AEV144" s="154"/>
      <c r="AEW144" s="154"/>
      <c r="AEX144" s="154"/>
      <c r="AEY144" s="154"/>
      <c r="AEZ144" s="154"/>
      <c r="AFA144" s="154"/>
      <c r="AFB144" s="154"/>
      <c r="AFC144" s="154"/>
      <c r="AFD144" s="154"/>
      <c r="AFE144" s="154"/>
      <c r="AFF144" s="154"/>
      <c r="AFG144" s="154"/>
      <c r="AFH144" s="154"/>
      <c r="AFI144" s="154"/>
      <c r="AFJ144" s="154"/>
      <c r="AFK144" s="154"/>
      <c r="AFL144" s="154"/>
      <c r="AFM144" s="154"/>
      <c r="AFN144" s="154"/>
      <c r="AFO144" s="154"/>
      <c r="AFP144" s="154"/>
      <c r="AFQ144" s="154"/>
      <c r="AFR144" s="154"/>
      <c r="AFS144" s="154"/>
      <c r="AFT144" s="154"/>
      <c r="AFU144" s="154"/>
      <c r="AFV144" s="154"/>
      <c r="AFW144" s="154"/>
      <c r="AFX144" s="154"/>
      <c r="AFY144" s="154"/>
      <c r="AFZ144" s="154"/>
      <c r="AGA144" s="154"/>
      <c r="AGB144" s="154"/>
      <c r="AGC144" s="154"/>
      <c r="AGD144" s="154"/>
      <c r="AGE144" s="154"/>
      <c r="AGF144" s="154"/>
      <c r="AGG144" s="154"/>
      <c r="AGH144" s="154"/>
      <c r="AGI144" s="154"/>
      <c r="AGJ144" s="154"/>
      <c r="AGK144" s="154"/>
      <c r="AGL144" s="154"/>
      <c r="AGM144" s="154"/>
      <c r="AGN144" s="154"/>
      <c r="AGO144" s="154"/>
      <c r="AGP144" s="154"/>
      <c r="AGQ144" s="154"/>
      <c r="AGR144" s="154"/>
      <c r="AGS144" s="154"/>
      <c r="AGT144" s="154"/>
      <c r="AGU144" s="154"/>
      <c r="AGV144" s="154"/>
      <c r="AGW144" s="154"/>
      <c r="AGX144" s="154"/>
      <c r="AGY144" s="154"/>
      <c r="AGZ144" s="154"/>
      <c r="AHA144" s="154"/>
      <c r="AHB144" s="154"/>
      <c r="AHC144" s="154"/>
      <c r="AHD144" s="154"/>
      <c r="AHE144" s="154"/>
      <c r="AHF144" s="154"/>
      <c r="AHG144" s="154"/>
      <c r="AHH144" s="154"/>
      <c r="AHI144" s="154"/>
      <c r="AHJ144" s="154"/>
      <c r="AHK144" s="154"/>
      <c r="AHL144" s="154"/>
      <c r="AHM144" s="154"/>
      <c r="AHN144" s="154"/>
      <c r="AHO144" s="154"/>
      <c r="AHP144" s="154"/>
      <c r="AHQ144" s="154"/>
      <c r="AHR144" s="154"/>
      <c r="AHS144" s="154"/>
      <c r="AHT144" s="154"/>
      <c r="AHU144" s="154"/>
      <c r="AHV144" s="154"/>
      <c r="AHW144" s="154"/>
      <c r="AHX144" s="154"/>
      <c r="AHY144" s="154"/>
      <c r="AHZ144" s="154"/>
      <c r="AIA144" s="154"/>
      <c r="AIB144" s="154"/>
      <c r="AIC144" s="154"/>
      <c r="AID144" s="154"/>
      <c r="AIE144" s="154"/>
      <c r="AIF144" s="154"/>
      <c r="AIG144" s="154"/>
      <c r="AIH144" s="154"/>
      <c r="AII144" s="154"/>
      <c r="AIJ144" s="154"/>
      <c r="AIK144" s="154"/>
      <c r="AIL144" s="154"/>
      <c r="AIM144" s="154"/>
      <c r="AIN144" s="154"/>
      <c r="AIO144" s="154"/>
      <c r="AIP144" s="154"/>
      <c r="AIQ144" s="154"/>
      <c r="AIR144" s="154"/>
      <c r="AIS144" s="154"/>
      <c r="AIT144" s="154"/>
      <c r="AIU144" s="154"/>
      <c r="AIV144" s="154"/>
      <c r="AIW144" s="154"/>
      <c r="AIX144" s="154"/>
      <c r="AIY144" s="154"/>
      <c r="AIZ144" s="154"/>
      <c r="AJA144" s="154"/>
      <c r="AJB144" s="154"/>
      <c r="AJC144" s="154"/>
      <c r="AJD144" s="154"/>
      <c r="AJE144" s="154"/>
      <c r="AJF144" s="154"/>
      <c r="AJG144" s="154"/>
      <c r="AJH144" s="154"/>
      <c r="AJI144" s="154"/>
      <c r="AJJ144" s="154"/>
      <c r="AJK144" s="154"/>
      <c r="AJL144" s="154"/>
      <c r="AJM144" s="154"/>
      <c r="AJN144" s="154"/>
      <c r="AJO144" s="154"/>
      <c r="AJP144" s="154"/>
      <c r="AJQ144" s="154"/>
      <c r="AJR144" s="154"/>
      <c r="AJS144" s="154"/>
      <c r="AJT144" s="154"/>
      <c r="AJU144" s="154"/>
      <c r="AJV144" s="154"/>
      <c r="AJW144" s="154"/>
      <c r="AJX144" s="154"/>
      <c r="AJY144" s="154"/>
      <c r="AJZ144" s="154"/>
      <c r="AKA144" s="154"/>
      <c r="AKB144" s="154"/>
      <c r="AKC144" s="154"/>
      <c r="AKD144" s="154"/>
      <c r="AKE144" s="154"/>
      <c r="AKF144" s="154"/>
      <c r="AKG144" s="154"/>
      <c r="AKH144" s="154"/>
      <c r="AKI144" s="154"/>
      <c r="AKJ144" s="154"/>
      <c r="AKK144" s="154"/>
      <c r="AKL144" s="154"/>
      <c r="AKM144" s="154"/>
      <c r="AKN144" s="154"/>
      <c r="AKO144" s="154"/>
      <c r="AKP144" s="154"/>
      <c r="AKQ144" s="154"/>
      <c r="AKR144" s="154"/>
      <c r="AKS144" s="154"/>
      <c r="AKT144" s="154"/>
      <c r="AKU144" s="154"/>
      <c r="AKV144" s="154"/>
      <c r="AKW144" s="154"/>
      <c r="AKX144" s="154"/>
      <c r="AKY144" s="154"/>
      <c r="AKZ144" s="154"/>
      <c r="ALA144" s="154"/>
      <c r="ALB144" s="154"/>
      <c r="ALC144" s="154"/>
      <c r="ALD144" s="154"/>
      <c r="ALE144" s="154"/>
      <c r="ALF144" s="154"/>
      <c r="ALG144" s="154"/>
      <c r="ALH144" s="154"/>
      <c r="ALI144" s="154"/>
      <c r="ALJ144" s="154"/>
      <c r="ALK144" s="154"/>
      <c r="ALL144" s="154"/>
      <c r="ALM144" s="154"/>
      <c r="ALN144" s="154"/>
      <c r="ALO144" s="154"/>
      <c r="ALP144" s="154"/>
      <c r="ALQ144" s="154"/>
      <c r="ALR144" s="154"/>
      <c r="ALS144" s="154"/>
      <c r="ALT144" s="154"/>
      <c r="ALU144" s="154"/>
      <c r="ALV144" s="154"/>
      <c r="ALW144" s="154"/>
      <c r="ALX144" s="154"/>
      <c r="ALY144" s="154"/>
      <c r="ALZ144" s="154"/>
      <c r="AMA144" s="154"/>
      <c r="AMB144" s="154"/>
      <c r="AMC144" s="154"/>
      <c r="AMD144" s="154"/>
      <c r="AME144" s="154"/>
      <c r="AMF144" s="154"/>
      <c r="AMG144" s="154"/>
      <c r="AMH144" s="154"/>
      <c r="AMI144" s="154"/>
    </row>
    <row r="145" spans="1:1023" ht="12.75" hidden="1" customHeight="1" x14ac:dyDescent="0.2">
      <c r="A145" s="200">
        <v>1</v>
      </c>
      <c r="B145" s="312" t="s">
        <v>202</v>
      </c>
      <c r="C145" s="312"/>
      <c r="D145" s="312"/>
      <c r="E145" s="312"/>
      <c r="F145" s="312"/>
      <c r="G145" s="312"/>
      <c r="H145" s="312"/>
      <c r="I145" s="312"/>
      <c r="J145" s="312"/>
      <c r="K145" s="312"/>
      <c r="L145" s="312"/>
      <c r="M145" s="312"/>
      <c r="N145" s="312"/>
      <c r="O145" s="312"/>
      <c r="P145" s="312"/>
      <c r="Q145" s="312"/>
      <c r="R145" s="312"/>
      <c r="S145" s="312"/>
      <c r="T145" s="312"/>
      <c r="U145" s="312"/>
      <c r="V145" s="312"/>
      <c r="W145" s="312"/>
      <c r="X145" s="312"/>
      <c r="Y145" s="312"/>
      <c r="Z145" s="312"/>
      <c r="AA145" s="312"/>
      <c r="AB145" s="312"/>
      <c r="AC145" s="312"/>
      <c r="AD145" s="201"/>
      <c r="AE145" s="202"/>
      <c r="AF145" s="202"/>
      <c r="AG145" s="202"/>
      <c r="AH145" s="190"/>
      <c r="AI145" s="201"/>
      <c r="AJ145" s="202"/>
      <c r="AK145" s="202"/>
      <c r="AL145" s="202"/>
      <c r="AM145" s="191"/>
      <c r="AN145" s="201"/>
      <c r="AO145" s="202"/>
      <c r="AP145" s="202"/>
      <c r="AQ145" s="202"/>
      <c r="AR145" s="190"/>
      <c r="AS145" s="201"/>
      <c r="AT145" s="202"/>
      <c r="AU145" s="202"/>
      <c r="AV145" s="202"/>
      <c r="AW145" s="190"/>
      <c r="AX145" s="201"/>
      <c r="AY145" s="202"/>
      <c r="AZ145" s="202"/>
      <c r="BA145" s="202"/>
      <c r="BB145" s="190"/>
      <c r="BC145" s="201"/>
      <c r="BD145" s="202"/>
      <c r="BE145" s="202"/>
      <c r="BF145" s="202"/>
      <c r="BG145" s="190"/>
      <c r="BH145" s="201"/>
      <c r="BI145" s="202"/>
      <c r="BJ145" s="202"/>
      <c r="BK145" s="202"/>
      <c r="BL145" s="190"/>
      <c r="BM145" s="201"/>
      <c r="BN145" s="202"/>
      <c r="BO145" s="202"/>
      <c r="BP145" s="202"/>
      <c r="CC145" s="154"/>
      <c r="CD145" s="154"/>
      <c r="CE145" s="154"/>
      <c r="CF145" s="154"/>
      <c r="CG145" s="154"/>
      <c r="CH145" s="154"/>
      <c r="CI145" s="154"/>
      <c r="CJ145" s="154"/>
      <c r="CK145" s="154"/>
      <c r="CL145" s="154"/>
      <c r="CM145" s="154"/>
      <c r="CN145" s="154"/>
      <c r="CO145" s="154"/>
      <c r="CP145" s="154"/>
      <c r="CQ145" s="154"/>
      <c r="CR145" s="154"/>
      <c r="CS145" s="154"/>
      <c r="CT145" s="154"/>
      <c r="CU145" s="154"/>
      <c r="CV145" s="154"/>
      <c r="CW145" s="154"/>
      <c r="CX145" s="154"/>
      <c r="CY145" s="154"/>
      <c r="CZ145" s="154"/>
      <c r="DA145" s="154"/>
      <c r="DB145" s="154"/>
      <c r="DC145" s="154"/>
      <c r="DD145" s="154"/>
      <c r="DE145" s="154"/>
      <c r="DF145" s="154"/>
      <c r="DG145" s="154"/>
      <c r="DH145" s="154"/>
      <c r="DI145" s="154"/>
      <c r="DJ145" s="154"/>
      <c r="DK145" s="154"/>
      <c r="DL145" s="154"/>
      <c r="DM145" s="154"/>
      <c r="DN145" s="154"/>
      <c r="DO145" s="154"/>
      <c r="DP145" s="154"/>
      <c r="DQ145" s="154"/>
      <c r="DR145" s="154"/>
      <c r="DS145" s="154"/>
      <c r="DT145" s="154"/>
      <c r="DU145" s="154"/>
      <c r="DV145" s="154"/>
      <c r="DW145" s="154"/>
      <c r="DX145" s="154"/>
      <c r="DY145" s="154"/>
      <c r="DZ145" s="154"/>
      <c r="EA145" s="154"/>
      <c r="EB145" s="154"/>
      <c r="EC145" s="154"/>
      <c r="ED145" s="154"/>
      <c r="EE145" s="154"/>
      <c r="EF145" s="154"/>
      <c r="EG145" s="154"/>
      <c r="EH145" s="154"/>
      <c r="EI145" s="154"/>
      <c r="EJ145" s="154"/>
      <c r="EK145" s="154"/>
      <c r="EL145" s="154"/>
      <c r="EM145" s="154"/>
      <c r="EN145" s="154"/>
      <c r="EO145" s="154"/>
      <c r="EP145" s="154"/>
      <c r="EQ145" s="154"/>
      <c r="ER145" s="154"/>
      <c r="ES145" s="154"/>
      <c r="ET145" s="154"/>
      <c r="EU145" s="154"/>
      <c r="EV145" s="154"/>
      <c r="EW145" s="154"/>
      <c r="EX145" s="154"/>
      <c r="EY145" s="154"/>
      <c r="EZ145" s="154"/>
      <c r="FA145" s="154"/>
      <c r="FB145" s="154"/>
      <c r="FC145" s="154"/>
      <c r="FD145" s="154"/>
      <c r="FE145" s="154"/>
      <c r="FF145" s="154"/>
      <c r="FG145" s="154"/>
      <c r="FH145" s="154"/>
      <c r="FI145" s="154"/>
      <c r="FJ145" s="154"/>
      <c r="FK145" s="154"/>
      <c r="FL145" s="154"/>
      <c r="FM145" s="154"/>
      <c r="FN145" s="154"/>
      <c r="FO145" s="154"/>
      <c r="FP145" s="154"/>
      <c r="FQ145" s="154"/>
      <c r="FR145" s="154"/>
      <c r="FS145" s="154"/>
      <c r="FT145" s="154"/>
      <c r="FU145" s="154"/>
      <c r="FV145" s="154"/>
      <c r="FW145" s="154"/>
      <c r="FX145" s="154"/>
      <c r="FY145" s="154"/>
      <c r="FZ145" s="154"/>
      <c r="GA145" s="154"/>
      <c r="GB145" s="154"/>
      <c r="GC145" s="154"/>
      <c r="GD145" s="154"/>
      <c r="GE145" s="154"/>
      <c r="GF145" s="154"/>
      <c r="GG145" s="154"/>
      <c r="GH145" s="154"/>
      <c r="GI145" s="154"/>
      <c r="GJ145" s="154"/>
      <c r="GK145" s="154"/>
      <c r="GL145" s="154"/>
      <c r="GM145" s="154"/>
      <c r="GN145" s="154"/>
      <c r="GO145" s="154"/>
      <c r="GP145" s="154"/>
      <c r="GQ145" s="154"/>
      <c r="GR145" s="154"/>
      <c r="GS145" s="154"/>
      <c r="GT145" s="154"/>
      <c r="GU145" s="154"/>
      <c r="GV145" s="154"/>
      <c r="GW145" s="154"/>
      <c r="GX145" s="154"/>
      <c r="GY145" s="154"/>
      <c r="GZ145" s="154"/>
      <c r="HA145" s="154"/>
      <c r="HB145" s="154"/>
      <c r="HC145" s="154"/>
      <c r="HD145" s="154"/>
      <c r="HE145" s="154"/>
      <c r="HF145" s="154"/>
      <c r="HG145" s="154"/>
      <c r="HH145" s="154"/>
      <c r="HI145" s="154"/>
      <c r="HJ145" s="154"/>
      <c r="HK145" s="154"/>
      <c r="HL145" s="154"/>
      <c r="HM145" s="154"/>
      <c r="HN145" s="154"/>
      <c r="HO145" s="154"/>
      <c r="HP145" s="154"/>
      <c r="HQ145" s="154"/>
      <c r="HR145" s="154"/>
      <c r="HS145" s="154"/>
      <c r="HT145" s="154"/>
      <c r="HU145" s="154"/>
      <c r="HV145" s="154"/>
      <c r="HW145" s="154"/>
      <c r="HX145" s="154"/>
      <c r="HY145" s="154"/>
      <c r="HZ145" s="154"/>
      <c r="IA145" s="154"/>
      <c r="IB145" s="154"/>
      <c r="IC145" s="154"/>
      <c r="ID145" s="154"/>
      <c r="IE145" s="154"/>
      <c r="IF145" s="154"/>
      <c r="IG145" s="154"/>
      <c r="IH145" s="154"/>
      <c r="II145" s="154"/>
      <c r="IJ145" s="154"/>
      <c r="IK145" s="154"/>
      <c r="IL145" s="154"/>
      <c r="IM145" s="154"/>
      <c r="IN145" s="154"/>
      <c r="IO145" s="154"/>
      <c r="IP145" s="154"/>
      <c r="IQ145" s="154"/>
      <c r="IR145" s="154"/>
      <c r="IS145" s="154"/>
      <c r="IT145" s="154"/>
      <c r="IU145" s="154"/>
      <c r="IV145" s="154"/>
      <c r="IW145" s="154"/>
      <c r="IX145" s="154"/>
      <c r="IY145" s="154"/>
      <c r="IZ145" s="154"/>
      <c r="JA145" s="154"/>
      <c r="JB145" s="154"/>
      <c r="JC145" s="154"/>
      <c r="JD145" s="154"/>
      <c r="JE145" s="154"/>
      <c r="JF145" s="154"/>
      <c r="JG145" s="154"/>
      <c r="JH145" s="154"/>
      <c r="JI145" s="154"/>
      <c r="JJ145" s="154"/>
      <c r="JK145" s="154"/>
      <c r="JL145" s="154"/>
      <c r="JM145" s="154"/>
      <c r="JN145" s="154"/>
      <c r="JO145" s="154"/>
      <c r="JP145" s="154"/>
      <c r="JQ145" s="154"/>
      <c r="JR145" s="154"/>
      <c r="JS145" s="154"/>
      <c r="JT145" s="154"/>
      <c r="JU145" s="154"/>
      <c r="JV145" s="154"/>
      <c r="JW145" s="154"/>
      <c r="JX145" s="154"/>
      <c r="JY145" s="154"/>
      <c r="JZ145" s="154"/>
      <c r="KA145" s="154"/>
      <c r="KB145" s="154"/>
      <c r="KC145" s="154"/>
      <c r="KD145" s="154"/>
      <c r="KE145" s="154"/>
      <c r="KF145" s="154"/>
      <c r="KG145" s="154"/>
      <c r="KH145" s="154"/>
      <c r="KI145" s="154"/>
      <c r="KJ145" s="154"/>
      <c r="KK145" s="154"/>
      <c r="KL145" s="154"/>
      <c r="KM145" s="154"/>
      <c r="KN145" s="154"/>
      <c r="KO145" s="154"/>
      <c r="KP145" s="154"/>
      <c r="KQ145" s="154"/>
      <c r="KR145" s="154"/>
      <c r="KS145" s="154"/>
      <c r="KT145" s="154"/>
      <c r="KU145" s="154"/>
      <c r="KV145" s="154"/>
      <c r="KW145" s="154"/>
      <c r="KX145" s="154"/>
      <c r="KY145" s="154"/>
      <c r="KZ145" s="154"/>
      <c r="LA145" s="154"/>
      <c r="LB145" s="154"/>
      <c r="LC145" s="154"/>
      <c r="LD145" s="154"/>
      <c r="LE145" s="154"/>
      <c r="LF145" s="154"/>
      <c r="LG145" s="154"/>
      <c r="LH145" s="154"/>
      <c r="LI145" s="154"/>
      <c r="LJ145" s="154"/>
      <c r="LK145" s="154"/>
      <c r="LL145" s="154"/>
      <c r="LM145" s="154"/>
      <c r="LN145" s="154"/>
      <c r="LO145" s="154"/>
      <c r="LP145" s="154"/>
      <c r="LQ145" s="154"/>
      <c r="LR145" s="154"/>
      <c r="LS145" s="154"/>
      <c r="LT145" s="154"/>
      <c r="LU145" s="154"/>
      <c r="LV145" s="154"/>
      <c r="LW145" s="154"/>
      <c r="LX145" s="154"/>
      <c r="LY145" s="154"/>
      <c r="LZ145" s="154"/>
      <c r="MA145" s="154"/>
      <c r="MB145" s="154"/>
      <c r="MC145" s="154"/>
      <c r="MD145" s="154"/>
      <c r="ME145" s="154"/>
      <c r="MF145" s="154"/>
      <c r="MG145" s="154"/>
      <c r="MH145" s="154"/>
      <c r="MI145" s="154"/>
      <c r="MJ145" s="154"/>
      <c r="MK145" s="154"/>
      <c r="ML145" s="154"/>
      <c r="MM145" s="154"/>
      <c r="MN145" s="154"/>
      <c r="MO145" s="154"/>
      <c r="MP145" s="154"/>
      <c r="MQ145" s="154"/>
      <c r="MR145" s="154"/>
      <c r="MS145" s="154"/>
      <c r="MT145" s="154"/>
      <c r="MU145" s="154"/>
      <c r="MV145" s="154"/>
      <c r="MW145" s="154"/>
      <c r="MX145" s="154"/>
      <c r="MY145" s="154"/>
      <c r="MZ145" s="154"/>
      <c r="NA145" s="154"/>
      <c r="NB145" s="154"/>
      <c r="NC145" s="154"/>
      <c r="ND145" s="154"/>
      <c r="NE145" s="154"/>
      <c r="NF145" s="154"/>
      <c r="NG145" s="154"/>
      <c r="NH145" s="154"/>
      <c r="NI145" s="154"/>
      <c r="NJ145" s="154"/>
      <c r="NK145" s="154"/>
      <c r="NL145" s="154"/>
      <c r="NM145" s="154"/>
      <c r="NN145" s="154"/>
      <c r="NO145" s="154"/>
      <c r="NP145" s="154"/>
      <c r="NQ145" s="154"/>
      <c r="NR145" s="154"/>
      <c r="NS145" s="154"/>
      <c r="NT145" s="154"/>
      <c r="NU145" s="154"/>
      <c r="NV145" s="154"/>
      <c r="NW145" s="154"/>
      <c r="NX145" s="154"/>
      <c r="NY145" s="154"/>
      <c r="NZ145" s="154"/>
      <c r="OA145" s="154"/>
      <c r="OB145" s="154"/>
      <c r="OC145" s="154"/>
      <c r="OD145" s="154"/>
      <c r="OE145" s="154"/>
      <c r="OF145" s="154"/>
      <c r="OG145" s="154"/>
      <c r="OH145" s="154"/>
      <c r="OI145" s="154"/>
      <c r="OJ145" s="154"/>
      <c r="OK145" s="154"/>
      <c r="OL145" s="154"/>
      <c r="OM145" s="154"/>
      <c r="ON145" s="154"/>
      <c r="OO145" s="154"/>
      <c r="OP145" s="154"/>
      <c r="OQ145" s="154"/>
      <c r="OR145" s="154"/>
      <c r="OS145" s="154"/>
      <c r="OT145" s="154"/>
      <c r="OU145" s="154"/>
      <c r="OV145" s="154"/>
      <c r="OW145" s="154"/>
      <c r="OX145" s="154"/>
      <c r="OY145" s="154"/>
      <c r="OZ145" s="154"/>
      <c r="PA145" s="154"/>
      <c r="PB145" s="154"/>
      <c r="PC145" s="154"/>
      <c r="PD145" s="154"/>
      <c r="PE145" s="154"/>
      <c r="PF145" s="154"/>
      <c r="PG145" s="154"/>
      <c r="PH145" s="154"/>
      <c r="PI145" s="154"/>
      <c r="PJ145" s="154"/>
      <c r="PK145" s="154"/>
      <c r="PL145" s="154"/>
      <c r="PM145" s="154"/>
      <c r="PN145" s="154"/>
      <c r="PO145" s="154"/>
      <c r="PP145" s="154"/>
      <c r="PQ145" s="154"/>
      <c r="PR145" s="154"/>
      <c r="PS145" s="154"/>
      <c r="PT145" s="154"/>
      <c r="PU145" s="154"/>
      <c r="PV145" s="154"/>
      <c r="PW145" s="154"/>
      <c r="PX145" s="154"/>
      <c r="PY145" s="154"/>
      <c r="PZ145" s="154"/>
      <c r="QA145" s="154"/>
      <c r="QB145" s="154"/>
      <c r="QC145" s="154"/>
      <c r="QD145" s="154"/>
      <c r="QE145" s="154"/>
      <c r="QF145" s="154"/>
      <c r="QG145" s="154"/>
      <c r="QH145" s="154"/>
      <c r="QI145" s="154"/>
      <c r="QJ145" s="154"/>
      <c r="QK145" s="154"/>
      <c r="QL145" s="154"/>
      <c r="QM145" s="154"/>
      <c r="QN145" s="154"/>
      <c r="QO145" s="154"/>
      <c r="QP145" s="154"/>
      <c r="QQ145" s="154"/>
      <c r="QR145" s="154"/>
      <c r="QS145" s="154"/>
      <c r="QT145" s="154"/>
      <c r="QU145" s="154"/>
      <c r="QV145" s="154"/>
      <c r="QW145" s="154"/>
      <c r="QX145" s="154"/>
      <c r="QY145" s="154"/>
      <c r="QZ145" s="154"/>
      <c r="RA145" s="154"/>
      <c r="RB145" s="154"/>
      <c r="RC145" s="154"/>
      <c r="RD145" s="154"/>
      <c r="RE145" s="154"/>
      <c r="RF145" s="154"/>
      <c r="RG145" s="154"/>
      <c r="RH145" s="154"/>
      <c r="RI145" s="154"/>
      <c r="RJ145" s="154"/>
      <c r="RK145" s="154"/>
      <c r="RL145" s="154"/>
      <c r="RM145" s="154"/>
      <c r="RN145" s="154"/>
      <c r="RO145" s="154"/>
      <c r="RP145" s="154"/>
      <c r="RQ145" s="154"/>
      <c r="RR145" s="154"/>
      <c r="RS145" s="154"/>
      <c r="RT145" s="154"/>
      <c r="RU145" s="154"/>
      <c r="RV145" s="154"/>
      <c r="RW145" s="154"/>
      <c r="RX145" s="154"/>
      <c r="RY145" s="154"/>
      <c r="RZ145" s="154"/>
      <c r="SA145" s="154"/>
      <c r="SB145" s="154"/>
      <c r="SC145" s="154"/>
      <c r="SD145" s="154"/>
      <c r="SE145" s="154"/>
      <c r="SF145" s="154"/>
      <c r="SG145" s="154"/>
      <c r="SH145" s="154"/>
      <c r="SI145" s="154"/>
      <c r="SJ145" s="154"/>
      <c r="SK145" s="154"/>
      <c r="SL145" s="154"/>
      <c r="SM145" s="154"/>
      <c r="SN145" s="154"/>
      <c r="SO145" s="154"/>
      <c r="SP145" s="154"/>
      <c r="SQ145" s="154"/>
      <c r="SR145" s="154"/>
      <c r="SS145" s="154"/>
      <c r="ST145" s="154"/>
      <c r="SU145" s="154"/>
      <c r="SV145" s="154"/>
      <c r="SW145" s="154"/>
      <c r="SX145" s="154"/>
      <c r="SY145" s="154"/>
      <c r="SZ145" s="154"/>
      <c r="TA145" s="154"/>
      <c r="TB145" s="154"/>
      <c r="TC145" s="154"/>
      <c r="TD145" s="154"/>
      <c r="TE145" s="154"/>
      <c r="TF145" s="154"/>
      <c r="TG145" s="154"/>
      <c r="TH145" s="154"/>
      <c r="TI145" s="154"/>
      <c r="TJ145" s="154"/>
      <c r="TK145" s="154"/>
      <c r="TL145" s="154"/>
      <c r="TM145" s="154"/>
      <c r="TN145" s="154"/>
      <c r="TO145" s="154"/>
      <c r="TP145" s="154"/>
      <c r="TQ145" s="154"/>
      <c r="TR145" s="154"/>
      <c r="TS145" s="154"/>
      <c r="TT145" s="154"/>
      <c r="TU145" s="154"/>
      <c r="TV145" s="154"/>
      <c r="TW145" s="154"/>
      <c r="TX145" s="154"/>
      <c r="TY145" s="154"/>
      <c r="TZ145" s="154"/>
      <c r="UA145" s="154"/>
      <c r="UB145" s="154"/>
      <c r="UC145" s="154"/>
      <c r="UD145" s="154"/>
      <c r="UE145" s="154"/>
      <c r="UF145" s="154"/>
      <c r="UG145" s="154"/>
      <c r="UH145" s="154"/>
      <c r="UI145" s="154"/>
      <c r="UJ145" s="154"/>
      <c r="UK145" s="154"/>
      <c r="UL145" s="154"/>
      <c r="UM145" s="154"/>
      <c r="UN145" s="154"/>
      <c r="UO145" s="154"/>
      <c r="UP145" s="154"/>
      <c r="UQ145" s="154"/>
      <c r="UR145" s="154"/>
      <c r="US145" s="154"/>
      <c r="UT145" s="154"/>
      <c r="UU145" s="154"/>
      <c r="UV145" s="154"/>
      <c r="UW145" s="154"/>
      <c r="UX145" s="154"/>
      <c r="UY145" s="154"/>
      <c r="UZ145" s="154"/>
      <c r="VA145" s="154"/>
      <c r="VB145" s="154"/>
      <c r="VC145" s="154"/>
      <c r="VD145" s="154"/>
      <c r="VE145" s="154"/>
      <c r="VF145" s="154"/>
      <c r="VG145" s="154"/>
      <c r="VH145" s="154"/>
      <c r="VI145" s="154"/>
      <c r="VJ145" s="154"/>
      <c r="VK145" s="154"/>
      <c r="VL145" s="154"/>
      <c r="VM145" s="154"/>
      <c r="VN145" s="154"/>
      <c r="VO145" s="154"/>
      <c r="VP145" s="154"/>
      <c r="VQ145" s="154"/>
      <c r="VR145" s="154"/>
      <c r="VS145" s="154"/>
      <c r="VT145" s="154"/>
      <c r="VU145" s="154"/>
      <c r="VV145" s="154"/>
      <c r="VW145" s="154"/>
      <c r="VX145" s="154"/>
      <c r="VY145" s="154"/>
      <c r="VZ145" s="154"/>
      <c r="WA145" s="154"/>
      <c r="WB145" s="154"/>
      <c r="WC145" s="154"/>
      <c r="WD145" s="154"/>
      <c r="WE145" s="154"/>
      <c r="WF145" s="154"/>
      <c r="WG145" s="154"/>
      <c r="WH145" s="154"/>
      <c r="WI145" s="154"/>
      <c r="WJ145" s="154"/>
      <c r="WK145" s="154"/>
      <c r="WL145" s="154"/>
      <c r="WM145" s="154"/>
      <c r="WN145" s="154"/>
      <c r="WO145" s="154"/>
      <c r="WP145" s="154"/>
      <c r="WQ145" s="154"/>
      <c r="WR145" s="154"/>
      <c r="WS145" s="154"/>
      <c r="WT145" s="154"/>
      <c r="WU145" s="154"/>
      <c r="WV145" s="154"/>
      <c r="WW145" s="154"/>
      <c r="WX145" s="154"/>
      <c r="WY145" s="154"/>
      <c r="WZ145" s="154"/>
      <c r="XA145" s="154"/>
      <c r="XB145" s="154"/>
      <c r="XC145" s="154"/>
      <c r="XD145" s="154"/>
      <c r="XE145" s="154"/>
      <c r="XF145" s="154"/>
      <c r="XG145" s="154"/>
      <c r="XH145" s="154"/>
      <c r="XI145" s="154"/>
      <c r="XJ145" s="154"/>
      <c r="XK145" s="154"/>
      <c r="XL145" s="154"/>
      <c r="XM145" s="154"/>
      <c r="XN145" s="154"/>
      <c r="XO145" s="154"/>
      <c r="XP145" s="154"/>
      <c r="XQ145" s="154"/>
      <c r="XR145" s="154"/>
      <c r="XS145" s="154"/>
      <c r="XT145" s="154"/>
      <c r="XU145" s="154"/>
      <c r="XV145" s="154"/>
      <c r="XW145" s="154"/>
      <c r="XX145" s="154"/>
      <c r="XY145" s="154"/>
      <c r="XZ145" s="154"/>
      <c r="YA145" s="154"/>
      <c r="YB145" s="154"/>
      <c r="YC145" s="154"/>
      <c r="YD145" s="154"/>
      <c r="YE145" s="154"/>
      <c r="YF145" s="154"/>
      <c r="YG145" s="154"/>
      <c r="YH145" s="154"/>
      <c r="YI145" s="154"/>
      <c r="YJ145" s="154"/>
      <c r="YK145" s="154"/>
      <c r="YL145" s="154"/>
      <c r="YM145" s="154"/>
      <c r="YN145" s="154"/>
      <c r="YO145" s="154"/>
      <c r="YP145" s="154"/>
      <c r="YQ145" s="154"/>
      <c r="YR145" s="154"/>
      <c r="YS145" s="154"/>
      <c r="YT145" s="154"/>
      <c r="YU145" s="154"/>
      <c r="YV145" s="154"/>
      <c r="YW145" s="154"/>
      <c r="YX145" s="154"/>
      <c r="YY145" s="154"/>
      <c r="YZ145" s="154"/>
      <c r="ZA145" s="154"/>
      <c r="ZB145" s="154"/>
      <c r="ZC145" s="154"/>
      <c r="ZD145" s="154"/>
      <c r="ZE145" s="154"/>
      <c r="ZF145" s="154"/>
      <c r="ZG145" s="154"/>
      <c r="ZH145" s="154"/>
      <c r="ZI145" s="154"/>
      <c r="ZJ145" s="154"/>
      <c r="ZK145" s="154"/>
      <c r="ZL145" s="154"/>
      <c r="ZM145" s="154"/>
      <c r="ZN145" s="154"/>
      <c r="ZO145" s="154"/>
      <c r="ZP145" s="154"/>
      <c r="ZQ145" s="154"/>
      <c r="ZR145" s="154"/>
      <c r="ZS145" s="154"/>
      <c r="ZT145" s="154"/>
      <c r="ZU145" s="154"/>
      <c r="ZV145" s="154"/>
      <c r="ZW145" s="154"/>
      <c r="ZX145" s="154"/>
      <c r="ZY145" s="154"/>
      <c r="ZZ145" s="154"/>
      <c r="AAA145" s="154"/>
      <c r="AAB145" s="154"/>
      <c r="AAC145" s="154"/>
      <c r="AAD145" s="154"/>
      <c r="AAE145" s="154"/>
      <c r="AAF145" s="154"/>
      <c r="AAG145" s="154"/>
      <c r="AAH145" s="154"/>
      <c r="AAI145" s="154"/>
      <c r="AAJ145" s="154"/>
      <c r="AAK145" s="154"/>
      <c r="AAL145" s="154"/>
      <c r="AAM145" s="154"/>
      <c r="AAN145" s="154"/>
      <c r="AAO145" s="154"/>
      <c r="AAP145" s="154"/>
      <c r="AAQ145" s="154"/>
      <c r="AAR145" s="154"/>
      <c r="AAS145" s="154"/>
      <c r="AAT145" s="154"/>
      <c r="AAU145" s="154"/>
      <c r="AAV145" s="154"/>
      <c r="AAW145" s="154"/>
      <c r="AAX145" s="154"/>
      <c r="AAY145" s="154"/>
      <c r="AAZ145" s="154"/>
      <c r="ABA145" s="154"/>
      <c r="ABB145" s="154"/>
      <c r="ABC145" s="154"/>
      <c r="ABD145" s="154"/>
      <c r="ABE145" s="154"/>
      <c r="ABF145" s="154"/>
      <c r="ABG145" s="154"/>
      <c r="ABH145" s="154"/>
      <c r="ABI145" s="154"/>
      <c r="ABJ145" s="154"/>
      <c r="ABK145" s="154"/>
      <c r="ABL145" s="154"/>
      <c r="ABM145" s="154"/>
      <c r="ABN145" s="154"/>
      <c r="ABO145" s="154"/>
      <c r="ABP145" s="154"/>
      <c r="ABQ145" s="154"/>
      <c r="ABR145" s="154"/>
      <c r="ABS145" s="154"/>
      <c r="ABT145" s="154"/>
      <c r="ABU145" s="154"/>
      <c r="ABV145" s="154"/>
      <c r="ABW145" s="154"/>
      <c r="ABX145" s="154"/>
      <c r="ABY145" s="154"/>
      <c r="ABZ145" s="154"/>
      <c r="ACA145" s="154"/>
      <c r="ACB145" s="154"/>
      <c r="ACC145" s="154"/>
      <c r="ACD145" s="154"/>
      <c r="ACE145" s="154"/>
      <c r="ACF145" s="154"/>
      <c r="ACG145" s="154"/>
      <c r="ACH145" s="154"/>
      <c r="ACI145" s="154"/>
      <c r="ACJ145" s="154"/>
      <c r="ACK145" s="154"/>
      <c r="ACL145" s="154"/>
      <c r="ACM145" s="154"/>
      <c r="ACN145" s="154"/>
      <c r="ACO145" s="154"/>
      <c r="ACP145" s="154"/>
      <c r="ACQ145" s="154"/>
      <c r="ACR145" s="154"/>
      <c r="ACS145" s="154"/>
      <c r="ACT145" s="154"/>
      <c r="ACU145" s="154"/>
      <c r="ACV145" s="154"/>
      <c r="ACW145" s="154"/>
      <c r="ACX145" s="154"/>
      <c r="ACY145" s="154"/>
      <c r="ACZ145" s="154"/>
      <c r="ADA145" s="154"/>
      <c r="ADB145" s="154"/>
      <c r="ADC145" s="154"/>
      <c r="ADD145" s="154"/>
      <c r="ADE145" s="154"/>
      <c r="ADF145" s="154"/>
      <c r="ADG145" s="154"/>
      <c r="ADH145" s="154"/>
      <c r="ADI145" s="154"/>
      <c r="ADJ145" s="154"/>
      <c r="ADK145" s="154"/>
      <c r="ADL145" s="154"/>
      <c r="ADM145" s="154"/>
      <c r="ADN145" s="154"/>
      <c r="ADO145" s="154"/>
      <c r="ADP145" s="154"/>
      <c r="ADQ145" s="154"/>
      <c r="ADR145" s="154"/>
      <c r="ADS145" s="154"/>
      <c r="ADT145" s="154"/>
      <c r="ADU145" s="154"/>
      <c r="ADV145" s="154"/>
      <c r="ADW145" s="154"/>
      <c r="ADX145" s="154"/>
      <c r="ADY145" s="154"/>
      <c r="ADZ145" s="154"/>
      <c r="AEA145" s="154"/>
      <c r="AEB145" s="154"/>
      <c r="AEC145" s="154"/>
      <c r="AED145" s="154"/>
      <c r="AEE145" s="154"/>
      <c r="AEF145" s="154"/>
      <c r="AEG145" s="154"/>
      <c r="AEH145" s="154"/>
      <c r="AEI145" s="154"/>
      <c r="AEJ145" s="154"/>
      <c r="AEK145" s="154"/>
      <c r="AEL145" s="154"/>
      <c r="AEM145" s="154"/>
      <c r="AEN145" s="154"/>
      <c r="AEO145" s="154"/>
      <c r="AEP145" s="154"/>
      <c r="AEQ145" s="154"/>
      <c r="AER145" s="154"/>
      <c r="AES145" s="154"/>
      <c r="AET145" s="154"/>
      <c r="AEU145" s="154"/>
      <c r="AEV145" s="154"/>
      <c r="AEW145" s="154"/>
      <c r="AEX145" s="154"/>
      <c r="AEY145" s="154"/>
      <c r="AEZ145" s="154"/>
      <c r="AFA145" s="154"/>
      <c r="AFB145" s="154"/>
      <c r="AFC145" s="154"/>
      <c r="AFD145" s="154"/>
      <c r="AFE145" s="154"/>
      <c r="AFF145" s="154"/>
      <c r="AFG145" s="154"/>
      <c r="AFH145" s="154"/>
      <c r="AFI145" s="154"/>
      <c r="AFJ145" s="154"/>
      <c r="AFK145" s="154"/>
      <c r="AFL145" s="154"/>
      <c r="AFM145" s="154"/>
      <c r="AFN145" s="154"/>
      <c r="AFO145" s="154"/>
      <c r="AFP145" s="154"/>
      <c r="AFQ145" s="154"/>
      <c r="AFR145" s="154"/>
      <c r="AFS145" s="154"/>
      <c r="AFT145" s="154"/>
      <c r="AFU145" s="154"/>
      <c r="AFV145" s="154"/>
      <c r="AFW145" s="154"/>
      <c r="AFX145" s="154"/>
      <c r="AFY145" s="154"/>
      <c r="AFZ145" s="154"/>
      <c r="AGA145" s="154"/>
      <c r="AGB145" s="154"/>
      <c r="AGC145" s="154"/>
      <c r="AGD145" s="154"/>
      <c r="AGE145" s="154"/>
      <c r="AGF145" s="154"/>
      <c r="AGG145" s="154"/>
      <c r="AGH145" s="154"/>
      <c r="AGI145" s="154"/>
      <c r="AGJ145" s="154"/>
      <c r="AGK145" s="154"/>
      <c r="AGL145" s="154"/>
      <c r="AGM145" s="154"/>
      <c r="AGN145" s="154"/>
      <c r="AGO145" s="154"/>
      <c r="AGP145" s="154"/>
      <c r="AGQ145" s="154"/>
      <c r="AGR145" s="154"/>
      <c r="AGS145" s="154"/>
      <c r="AGT145" s="154"/>
      <c r="AGU145" s="154"/>
      <c r="AGV145" s="154"/>
      <c r="AGW145" s="154"/>
      <c r="AGX145" s="154"/>
      <c r="AGY145" s="154"/>
      <c r="AGZ145" s="154"/>
      <c r="AHA145" s="154"/>
      <c r="AHB145" s="154"/>
      <c r="AHC145" s="154"/>
      <c r="AHD145" s="154"/>
      <c r="AHE145" s="154"/>
      <c r="AHF145" s="154"/>
      <c r="AHG145" s="154"/>
      <c r="AHH145" s="154"/>
      <c r="AHI145" s="154"/>
      <c r="AHJ145" s="154"/>
      <c r="AHK145" s="154"/>
      <c r="AHL145" s="154"/>
      <c r="AHM145" s="154"/>
      <c r="AHN145" s="154"/>
      <c r="AHO145" s="154"/>
      <c r="AHP145" s="154"/>
      <c r="AHQ145" s="154"/>
      <c r="AHR145" s="154"/>
      <c r="AHS145" s="154"/>
      <c r="AHT145" s="154"/>
      <c r="AHU145" s="154"/>
      <c r="AHV145" s="154"/>
      <c r="AHW145" s="154"/>
      <c r="AHX145" s="154"/>
      <c r="AHY145" s="154"/>
      <c r="AHZ145" s="154"/>
      <c r="AIA145" s="154"/>
      <c r="AIB145" s="154"/>
      <c r="AIC145" s="154"/>
      <c r="AID145" s="154"/>
      <c r="AIE145" s="154"/>
      <c r="AIF145" s="154"/>
      <c r="AIG145" s="154"/>
      <c r="AIH145" s="154"/>
      <c r="AII145" s="154"/>
      <c r="AIJ145" s="154"/>
      <c r="AIK145" s="154"/>
      <c r="AIL145" s="154"/>
      <c r="AIM145" s="154"/>
      <c r="AIN145" s="154"/>
      <c r="AIO145" s="154"/>
      <c r="AIP145" s="154"/>
      <c r="AIQ145" s="154"/>
      <c r="AIR145" s="154"/>
      <c r="AIS145" s="154"/>
      <c r="AIT145" s="154"/>
      <c r="AIU145" s="154"/>
      <c r="AIV145" s="154"/>
      <c r="AIW145" s="154"/>
      <c r="AIX145" s="154"/>
      <c r="AIY145" s="154"/>
      <c r="AIZ145" s="154"/>
      <c r="AJA145" s="154"/>
      <c r="AJB145" s="154"/>
      <c r="AJC145" s="154"/>
      <c r="AJD145" s="154"/>
      <c r="AJE145" s="154"/>
      <c r="AJF145" s="154"/>
      <c r="AJG145" s="154"/>
      <c r="AJH145" s="154"/>
      <c r="AJI145" s="154"/>
      <c r="AJJ145" s="154"/>
      <c r="AJK145" s="154"/>
      <c r="AJL145" s="154"/>
      <c r="AJM145" s="154"/>
      <c r="AJN145" s="154"/>
      <c r="AJO145" s="154"/>
      <c r="AJP145" s="154"/>
      <c r="AJQ145" s="154"/>
      <c r="AJR145" s="154"/>
      <c r="AJS145" s="154"/>
      <c r="AJT145" s="154"/>
      <c r="AJU145" s="154"/>
      <c r="AJV145" s="154"/>
      <c r="AJW145" s="154"/>
      <c r="AJX145" s="154"/>
      <c r="AJY145" s="154"/>
      <c r="AJZ145" s="154"/>
      <c r="AKA145" s="154"/>
      <c r="AKB145" s="154"/>
      <c r="AKC145" s="154"/>
      <c r="AKD145" s="154"/>
      <c r="AKE145" s="154"/>
      <c r="AKF145" s="154"/>
      <c r="AKG145" s="154"/>
      <c r="AKH145" s="154"/>
      <c r="AKI145" s="154"/>
      <c r="AKJ145" s="154"/>
      <c r="AKK145" s="154"/>
      <c r="AKL145" s="154"/>
      <c r="AKM145" s="154"/>
      <c r="AKN145" s="154"/>
      <c r="AKO145" s="154"/>
      <c r="AKP145" s="154"/>
      <c r="AKQ145" s="154"/>
      <c r="AKR145" s="154"/>
      <c r="AKS145" s="154"/>
      <c r="AKT145" s="154"/>
      <c r="AKU145" s="154"/>
      <c r="AKV145" s="154"/>
      <c r="AKW145" s="154"/>
      <c r="AKX145" s="154"/>
      <c r="AKY145" s="154"/>
      <c r="AKZ145" s="154"/>
      <c r="ALA145" s="154"/>
      <c r="ALB145" s="154"/>
      <c r="ALC145" s="154"/>
      <c r="ALD145" s="154"/>
      <c r="ALE145" s="154"/>
      <c r="ALF145" s="154"/>
      <c r="ALG145" s="154"/>
      <c r="ALH145" s="154"/>
      <c r="ALI145" s="154"/>
      <c r="ALJ145" s="154"/>
      <c r="ALK145" s="154"/>
      <c r="ALL145" s="154"/>
      <c r="ALM145" s="154"/>
      <c r="ALN145" s="154"/>
      <c r="ALO145" s="154"/>
      <c r="ALP145" s="154"/>
      <c r="ALQ145" s="154"/>
      <c r="ALR145" s="154"/>
      <c r="ALS145" s="154"/>
      <c r="ALT145" s="154"/>
      <c r="ALU145" s="154"/>
      <c r="ALV145" s="154"/>
      <c r="ALW145" s="154"/>
      <c r="ALX145" s="154"/>
      <c r="ALY145" s="154"/>
      <c r="ALZ145" s="154"/>
      <c r="AMA145" s="154"/>
      <c r="AMB145" s="154"/>
      <c r="AMC145" s="154"/>
      <c r="AMD145" s="154"/>
      <c r="AME145" s="154"/>
      <c r="AMF145" s="154"/>
      <c r="AMG145" s="154"/>
      <c r="AMH145" s="154"/>
      <c r="AMI145" s="154"/>
    </row>
    <row r="146" spans="1:1023" ht="12.75" hidden="1" customHeight="1" x14ac:dyDescent="0.2">
      <c r="A146" s="200">
        <v>2</v>
      </c>
      <c r="B146" s="312" t="s">
        <v>203</v>
      </c>
      <c r="C146" s="312"/>
      <c r="D146" s="312"/>
      <c r="E146" s="312"/>
      <c r="F146" s="312"/>
      <c r="G146" s="312"/>
      <c r="H146" s="312"/>
      <c r="I146" s="312"/>
      <c r="J146" s="312"/>
      <c r="K146" s="312"/>
      <c r="L146" s="312"/>
      <c r="M146" s="312"/>
      <c r="N146" s="312"/>
      <c r="O146" s="312"/>
      <c r="P146" s="312"/>
      <c r="Q146" s="312"/>
      <c r="R146" s="312"/>
      <c r="S146" s="312"/>
      <c r="T146" s="312"/>
      <c r="U146" s="312"/>
      <c r="V146" s="312"/>
      <c r="W146" s="312"/>
      <c r="X146" s="312"/>
      <c r="Y146" s="312"/>
      <c r="Z146" s="312"/>
      <c r="AA146" s="312"/>
      <c r="AB146" s="312"/>
      <c r="AC146" s="312"/>
      <c r="AD146" s="201"/>
      <c r="AE146" s="202"/>
      <c r="AF146" s="202"/>
      <c r="AG146" s="202"/>
      <c r="AH146" s="190"/>
      <c r="AI146" s="201"/>
      <c r="AJ146" s="202"/>
      <c r="AK146" s="202"/>
      <c r="AL146" s="202"/>
      <c r="AM146" s="191"/>
      <c r="AN146" s="201"/>
      <c r="AO146" s="202"/>
      <c r="AP146" s="202"/>
      <c r="AQ146" s="202"/>
      <c r="AR146" s="190"/>
      <c r="AS146" s="201"/>
      <c r="AT146" s="202"/>
      <c r="AU146" s="202"/>
      <c r="AV146" s="202"/>
      <c r="AW146" s="190"/>
      <c r="AX146" s="201"/>
      <c r="AY146" s="202"/>
      <c r="AZ146" s="202"/>
      <c r="BA146" s="202"/>
      <c r="BB146" s="190"/>
      <c r="BC146" s="201"/>
      <c r="BD146" s="202"/>
      <c r="BE146" s="202"/>
      <c r="BF146" s="202"/>
      <c r="BG146" s="190"/>
      <c r="BH146" s="201"/>
      <c r="BI146" s="202"/>
      <c r="BJ146" s="202"/>
      <c r="BK146" s="202"/>
      <c r="BL146" s="190"/>
      <c r="BM146" s="201"/>
      <c r="BN146" s="202"/>
      <c r="BO146" s="202"/>
      <c r="BP146" s="202"/>
      <c r="CC146" s="154"/>
      <c r="CD146" s="154"/>
      <c r="CE146" s="154"/>
      <c r="CF146" s="154"/>
      <c r="CG146" s="154"/>
      <c r="CH146" s="154"/>
      <c r="CI146" s="154"/>
      <c r="CJ146" s="154"/>
      <c r="CK146" s="154"/>
      <c r="CL146" s="154"/>
      <c r="CM146" s="154"/>
      <c r="CN146" s="154"/>
      <c r="CO146" s="154"/>
      <c r="CP146" s="154"/>
      <c r="CQ146" s="154"/>
      <c r="CR146" s="154"/>
      <c r="CS146" s="154"/>
      <c r="CT146" s="154"/>
      <c r="CU146" s="154"/>
      <c r="CV146" s="154"/>
      <c r="CW146" s="154"/>
      <c r="CX146" s="154"/>
      <c r="CY146" s="154"/>
      <c r="CZ146" s="154"/>
      <c r="DA146" s="154"/>
      <c r="DB146" s="154"/>
      <c r="DC146" s="154"/>
      <c r="DD146" s="154"/>
      <c r="DE146" s="154"/>
      <c r="DF146" s="154"/>
      <c r="DG146" s="154"/>
      <c r="DH146" s="154"/>
      <c r="DI146" s="154"/>
      <c r="DJ146" s="154"/>
      <c r="DK146" s="154"/>
      <c r="DL146" s="154"/>
      <c r="DM146" s="154"/>
      <c r="DN146" s="154"/>
      <c r="DO146" s="154"/>
      <c r="DP146" s="154"/>
      <c r="DQ146" s="154"/>
      <c r="DR146" s="154"/>
      <c r="DS146" s="154"/>
      <c r="DT146" s="154"/>
      <c r="DU146" s="154"/>
      <c r="DV146" s="154"/>
      <c r="DW146" s="154"/>
      <c r="DX146" s="154"/>
      <c r="DY146" s="154"/>
      <c r="DZ146" s="154"/>
      <c r="EA146" s="154"/>
      <c r="EB146" s="154"/>
      <c r="EC146" s="154"/>
      <c r="ED146" s="154"/>
      <c r="EE146" s="154"/>
      <c r="EF146" s="154"/>
      <c r="EG146" s="154"/>
      <c r="EH146" s="154"/>
      <c r="EI146" s="154"/>
      <c r="EJ146" s="154"/>
      <c r="EK146" s="154"/>
      <c r="EL146" s="154"/>
      <c r="EM146" s="154"/>
      <c r="EN146" s="154"/>
      <c r="EO146" s="154"/>
      <c r="EP146" s="154"/>
      <c r="EQ146" s="154"/>
      <c r="ER146" s="154"/>
      <c r="ES146" s="154"/>
      <c r="ET146" s="154"/>
      <c r="EU146" s="154"/>
      <c r="EV146" s="154"/>
      <c r="EW146" s="154"/>
      <c r="EX146" s="154"/>
      <c r="EY146" s="154"/>
      <c r="EZ146" s="154"/>
      <c r="FA146" s="154"/>
      <c r="FB146" s="154"/>
      <c r="FC146" s="154"/>
      <c r="FD146" s="154"/>
      <c r="FE146" s="154"/>
      <c r="FF146" s="154"/>
      <c r="FG146" s="154"/>
      <c r="FH146" s="154"/>
      <c r="FI146" s="154"/>
      <c r="FJ146" s="154"/>
      <c r="FK146" s="154"/>
      <c r="FL146" s="154"/>
      <c r="FM146" s="154"/>
      <c r="FN146" s="154"/>
      <c r="FO146" s="154"/>
      <c r="FP146" s="154"/>
      <c r="FQ146" s="154"/>
      <c r="FR146" s="154"/>
      <c r="FS146" s="154"/>
      <c r="FT146" s="154"/>
      <c r="FU146" s="154"/>
      <c r="FV146" s="154"/>
      <c r="FW146" s="154"/>
      <c r="FX146" s="154"/>
      <c r="FY146" s="154"/>
      <c r="FZ146" s="154"/>
      <c r="GA146" s="154"/>
      <c r="GB146" s="154"/>
      <c r="GC146" s="154"/>
      <c r="GD146" s="154"/>
      <c r="GE146" s="154"/>
      <c r="GF146" s="154"/>
      <c r="GG146" s="154"/>
      <c r="GH146" s="154"/>
      <c r="GI146" s="154"/>
      <c r="GJ146" s="154"/>
      <c r="GK146" s="154"/>
      <c r="GL146" s="154"/>
      <c r="GM146" s="154"/>
      <c r="GN146" s="154"/>
      <c r="GO146" s="154"/>
      <c r="GP146" s="154"/>
      <c r="GQ146" s="154"/>
      <c r="GR146" s="154"/>
      <c r="GS146" s="154"/>
      <c r="GT146" s="154"/>
      <c r="GU146" s="154"/>
      <c r="GV146" s="154"/>
      <c r="GW146" s="154"/>
      <c r="GX146" s="154"/>
      <c r="GY146" s="154"/>
      <c r="GZ146" s="154"/>
      <c r="HA146" s="154"/>
      <c r="HB146" s="154"/>
      <c r="HC146" s="154"/>
      <c r="HD146" s="154"/>
      <c r="HE146" s="154"/>
      <c r="HF146" s="154"/>
      <c r="HG146" s="154"/>
      <c r="HH146" s="154"/>
      <c r="HI146" s="154"/>
      <c r="HJ146" s="154"/>
      <c r="HK146" s="154"/>
      <c r="HL146" s="154"/>
      <c r="HM146" s="154"/>
      <c r="HN146" s="154"/>
      <c r="HO146" s="154"/>
      <c r="HP146" s="154"/>
      <c r="HQ146" s="154"/>
      <c r="HR146" s="154"/>
      <c r="HS146" s="154"/>
      <c r="HT146" s="154"/>
      <c r="HU146" s="154"/>
      <c r="HV146" s="154"/>
      <c r="HW146" s="154"/>
      <c r="HX146" s="154"/>
      <c r="HY146" s="154"/>
      <c r="HZ146" s="154"/>
      <c r="IA146" s="154"/>
      <c r="IB146" s="154"/>
      <c r="IC146" s="154"/>
      <c r="ID146" s="154"/>
      <c r="IE146" s="154"/>
      <c r="IF146" s="154"/>
      <c r="IG146" s="154"/>
      <c r="IH146" s="154"/>
      <c r="II146" s="154"/>
      <c r="IJ146" s="154"/>
      <c r="IK146" s="154"/>
      <c r="IL146" s="154"/>
      <c r="IM146" s="154"/>
      <c r="IN146" s="154"/>
      <c r="IO146" s="154"/>
      <c r="IP146" s="154"/>
      <c r="IQ146" s="154"/>
      <c r="IR146" s="154"/>
      <c r="IS146" s="154"/>
      <c r="IT146" s="154"/>
      <c r="IU146" s="154"/>
      <c r="IV146" s="154"/>
      <c r="IW146" s="154"/>
      <c r="IX146" s="154"/>
      <c r="IY146" s="154"/>
      <c r="IZ146" s="154"/>
      <c r="JA146" s="154"/>
      <c r="JB146" s="154"/>
      <c r="JC146" s="154"/>
      <c r="JD146" s="154"/>
      <c r="JE146" s="154"/>
      <c r="JF146" s="154"/>
      <c r="JG146" s="154"/>
      <c r="JH146" s="154"/>
      <c r="JI146" s="154"/>
      <c r="JJ146" s="154"/>
      <c r="JK146" s="154"/>
      <c r="JL146" s="154"/>
      <c r="JM146" s="154"/>
      <c r="JN146" s="154"/>
      <c r="JO146" s="154"/>
      <c r="JP146" s="154"/>
      <c r="JQ146" s="154"/>
      <c r="JR146" s="154"/>
      <c r="JS146" s="154"/>
      <c r="JT146" s="154"/>
      <c r="JU146" s="154"/>
      <c r="JV146" s="154"/>
      <c r="JW146" s="154"/>
      <c r="JX146" s="154"/>
      <c r="JY146" s="154"/>
      <c r="JZ146" s="154"/>
      <c r="KA146" s="154"/>
      <c r="KB146" s="154"/>
      <c r="KC146" s="154"/>
      <c r="KD146" s="154"/>
      <c r="KE146" s="154"/>
      <c r="KF146" s="154"/>
      <c r="KG146" s="154"/>
      <c r="KH146" s="154"/>
      <c r="KI146" s="154"/>
      <c r="KJ146" s="154"/>
      <c r="KK146" s="154"/>
      <c r="KL146" s="154"/>
      <c r="KM146" s="154"/>
      <c r="KN146" s="154"/>
      <c r="KO146" s="154"/>
      <c r="KP146" s="154"/>
      <c r="KQ146" s="154"/>
      <c r="KR146" s="154"/>
      <c r="KS146" s="154"/>
      <c r="KT146" s="154"/>
      <c r="KU146" s="154"/>
      <c r="KV146" s="154"/>
      <c r="KW146" s="154"/>
      <c r="KX146" s="154"/>
      <c r="KY146" s="154"/>
      <c r="KZ146" s="154"/>
      <c r="LA146" s="154"/>
      <c r="LB146" s="154"/>
      <c r="LC146" s="154"/>
      <c r="LD146" s="154"/>
      <c r="LE146" s="154"/>
      <c r="LF146" s="154"/>
      <c r="LG146" s="154"/>
      <c r="LH146" s="154"/>
      <c r="LI146" s="154"/>
      <c r="LJ146" s="154"/>
      <c r="LK146" s="154"/>
      <c r="LL146" s="154"/>
      <c r="LM146" s="154"/>
      <c r="LN146" s="154"/>
      <c r="LO146" s="154"/>
      <c r="LP146" s="154"/>
      <c r="LQ146" s="154"/>
      <c r="LR146" s="154"/>
      <c r="LS146" s="154"/>
      <c r="LT146" s="154"/>
      <c r="LU146" s="154"/>
      <c r="LV146" s="154"/>
      <c r="LW146" s="154"/>
      <c r="LX146" s="154"/>
      <c r="LY146" s="154"/>
      <c r="LZ146" s="154"/>
      <c r="MA146" s="154"/>
      <c r="MB146" s="154"/>
      <c r="MC146" s="154"/>
      <c r="MD146" s="154"/>
      <c r="ME146" s="154"/>
      <c r="MF146" s="154"/>
      <c r="MG146" s="154"/>
      <c r="MH146" s="154"/>
      <c r="MI146" s="154"/>
      <c r="MJ146" s="154"/>
      <c r="MK146" s="154"/>
      <c r="ML146" s="154"/>
      <c r="MM146" s="154"/>
      <c r="MN146" s="154"/>
      <c r="MO146" s="154"/>
      <c r="MP146" s="154"/>
      <c r="MQ146" s="154"/>
      <c r="MR146" s="154"/>
      <c r="MS146" s="154"/>
      <c r="MT146" s="154"/>
      <c r="MU146" s="154"/>
      <c r="MV146" s="154"/>
      <c r="MW146" s="154"/>
      <c r="MX146" s="154"/>
      <c r="MY146" s="154"/>
      <c r="MZ146" s="154"/>
      <c r="NA146" s="154"/>
      <c r="NB146" s="154"/>
      <c r="NC146" s="154"/>
      <c r="ND146" s="154"/>
      <c r="NE146" s="154"/>
      <c r="NF146" s="154"/>
      <c r="NG146" s="154"/>
      <c r="NH146" s="154"/>
      <c r="NI146" s="154"/>
      <c r="NJ146" s="154"/>
      <c r="NK146" s="154"/>
      <c r="NL146" s="154"/>
      <c r="NM146" s="154"/>
      <c r="NN146" s="154"/>
      <c r="NO146" s="154"/>
      <c r="NP146" s="154"/>
      <c r="NQ146" s="154"/>
      <c r="NR146" s="154"/>
      <c r="NS146" s="154"/>
      <c r="NT146" s="154"/>
      <c r="NU146" s="154"/>
      <c r="NV146" s="154"/>
      <c r="NW146" s="154"/>
      <c r="NX146" s="154"/>
      <c r="NY146" s="154"/>
      <c r="NZ146" s="154"/>
      <c r="OA146" s="154"/>
      <c r="OB146" s="154"/>
      <c r="OC146" s="154"/>
      <c r="OD146" s="154"/>
      <c r="OE146" s="154"/>
      <c r="OF146" s="154"/>
      <c r="OG146" s="154"/>
      <c r="OH146" s="154"/>
      <c r="OI146" s="154"/>
      <c r="OJ146" s="154"/>
      <c r="OK146" s="154"/>
      <c r="OL146" s="154"/>
      <c r="OM146" s="154"/>
      <c r="ON146" s="154"/>
      <c r="OO146" s="154"/>
      <c r="OP146" s="154"/>
      <c r="OQ146" s="154"/>
      <c r="OR146" s="154"/>
      <c r="OS146" s="154"/>
      <c r="OT146" s="154"/>
      <c r="OU146" s="154"/>
      <c r="OV146" s="154"/>
      <c r="OW146" s="154"/>
      <c r="OX146" s="154"/>
      <c r="OY146" s="154"/>
      <c r="OZ146" s="154"/>
      <c r="PA146" s="154"/>
      <c r="PB146" s="154"/>
      <c r="PC146" s="154"/>
      <c r="PD146" s="154"/>
      <c r="PE146" s="154"/>
      <c r="PF146" s="154"/>
      <c r="PG146" s="154"/>
      <c r="PH146" s="154"/>
      <c r="PI146" s="154"/>
      <c r="PJ146" s="154"/>
      <c r="PK146" s="154"/>
      <c r="PL146" s="154"/>
      <c r="PM146" s="154"/>
      <c r="PN146" s="154"/>
      <c r="PO146" s="154"/>
      <c r="PP146" s="154"/>
      <c r="PQ146" s="154"/>
      <c r="PR146" s="154"/>
      <c r="PS146" s="154"/>
      <c r="PT146" s="154"/>
      <c r="PU146" s="154"/>
      <c r="PV146" s="154"/>
      <c r="PW146" s="154"/>
      <c r="PX146" s="154"/>
      <c r="PY146" s="154"/>
      <c r="PZ146" s="154"/>
      <c r="QA146" s="154"/>
      <c r="QB146" s="154"/>
      <c r="QC146" s="154"/>
      <c r="QD146" s="154"/>
      <c r="QE146" s="154"/>
      <c r="QF146" s="154"/>
      <c r="QG146" s="154"/>
      <c r="QH146" s="154"/>
      <c r="QI146" s="154"/>
      <c r="QJ146" s="154"/>
      <c r="QK146" s="154"/>
      <c r="QL146" s="154"/>
      <c r="QM146" s="154"/>
      <c r="QN146" s="154"/>
      <c r="QO146" s="154"/>
      <c r="QP146" s="154"/>
      <c r="QQ146" s="154"/>
      <c r="QR146" s="154"/>
      <c r="QS146" s="154"/>
      <c r="QT146" s="154"/>
      <c r="QU146" s="154"/>
      <c r="QV146" s="154"/>
      <c r="QW146" s="154"/>
      <c r="QX146" s="154"/>
      <c r="QY146" s="154"/>
      <c r="QZ146" s="154"/>
      <c r="RA146" s="154"/>
      <c r="RB146" s="154"/>
      <c r="RC146" s="154"/>
      <c r="RD146" s="154"/>
      <c r="RE146" s="154"/>
      <c r="RF146" s="154"/>
      <c r="RG146" s="154"/>
      <c r="RH146" s="154"/>
      <c r="RI146" s="154"/>
      <c r="RJ146" s="154"/>
      <c r="RK146" s="154"/>
      <c r="RL146" s="154"/>
      <c r="RM146" s="154"/>
      <c r="RN146" s="154"/>
      <c r="RO146" s="154"/>
      <c r="RP146" s="154"/>
      <c r="RQ146" s="154"/>
      <c r="RR146" s="154"/>
      <c r="RS146" s="154"/>
      <c r="RT146" s="154"/>
      <c r="RU146" s="154"/>
      <c r="RV146" s="154"/>
      <c r="RW146" s="154"/>
      <c r="RX146" s="154"/>
      <c r="RY146" s="154"/>
      <c r="RZ146" s="154"/>
      <c r="SA146" s="154"/>
      <c r="SB146" s="154"/>
      <c r="SC146" s="154"/>
      <c r="SD146" s="154"/>
      <c r="SE146" s="154"/>
      <c r="SF146" s="154"/>
      <c r="SG146" s="154"/>
      <c r="SH146" s="154"/>
      <c r="SI146" s="154"/>
      <c r="SJ146" s="154"/>
      <c r="SK146" s="154"/>
      <c r="SL146" s="154"/>
      <c r="SM146" s="154"/>
      <c r="SN146" s="154"/>
      <c r="SO146" s="154"/>
      <c r="SP146" s="154"/>
      <c r="SQ146" s="154"/>
      <c r="SR146" s="154"/>
      <c r="SS146" s="154"/>
      <c r="ST146" s="154"/>
      <c r="SU146" s="154"/>
      <c r="SV146" s="154"/>
      <c r="SW146" s="154"/>
      <c r="SX146" s="154"/>
      <c r="SY146" s="154"/>
      <c r="SZ146" s="154"/>
      <c r="TA146" s="154"/>
      <c r="TB146" s="154"/>
      <c r="TC146" s="154"/>
      <c r="TD146" s="154"/>
      <c r="TE146" s="154"/>
      <c r="TF146" s="154"/>
      <c r="TG146" s="154"/>
      <c r="TH146" s="154"/>
      <c r="TI146" s="154"/>
      <c r="TJ146" s="154"/>
      <c r="TK146" s="154"/>
      <c r="TL146" s="154"/>
      <c r="TM146" s="154"/>
      <c r="TN146" s="154"/>
      <c r="TO146" s="154"/>
      <c r="TP146" s="154"/>
      <c r="TQ146" s="154"/>
      <c r="TR146" s="154"/>
      <c r="TS146" s="154"/>
      <c r="TT146" s="154"/>
      <c r="TU146" s="154"/>
      <c r="TV146" s="154"/>
      <c r="TW146" s="154"/>
      <c r="TX146" s="154"/>
      <c r="TY146" s="154"/>
      <c r="TZ146" s="154"/>
      <c r="UA146" s="154"/>
      <c r="UB146" s="154"/>
      <c r="UC146" s="154"/>
      <c r="UD146" s="154"/>
      <c r="UE146" s="154"/>
      <c r="UF146" s="154"/>
      <c r="UG146" s="154"/>
      <c r="UH146" s="154"/>
      <c r="UI146" s="154"/>
      <c r="UJ146" s="154"/>
      <c r="UK146" s="154"/>
      <c r="UL146" s="154"/>
      <c r="UM146" s="154"/>
      <c r="UN146" s="154"/>
      <c r="UO146" s="154"/>
      <c r="UP146" s="154"/>
      <c r="UQ146" s="154"/>
      <c r="UR146" s="154"/>
      <c r="US146" s="154"/>
      <c r="UT146" s="154"/>
      <c r="UU146" s="154"/>
      <c r="UV146" s="154"/>
      <c r="UW146" s="154"/>
      <c r="UX146" s="154"/>
      <c r="UY146" s="154"/>
      <c r="UZ146" s="154"/>
      <c r="VA146" s="154"/>
      <c r="VB146" s="154"/>
      <c r="VC146" s="154"/>
      <c r="VD146" s="154"/>
      <c r="VE146" s="154"/>
      <c r="VF146" s="154"/>
      <c r="VG146" s="154"/>
      <c r="VH146" s="154"/>
      <c r="VI146" s="154"/>
      <c r="VJ146" s="154"/>
      <c r="VK146" s="154"/>
      <c r="VL146" s="154"/>
      <c r="VM146" s="154"/>
      <c r="VN146" s="154"/>
      <c r="VO146" s="154"/>
      <c r="VP146" s="154"/>
      <c r="VQ146" s="154"/>
      <c r="VR146" s="154"/>
      <c r="VS146" s="154"/>
      <c r="VT146" s="154"/>
      <c r="VU146" s="154"/>
      <c r="VV146" s="154"/>
      <c r="VW146" s="154"/>
      <c r="VX146" s="154"/>
      <c r="VY146" s="154"/>
      <c r="VZ146" s="154"/>
      <c r="WA146" s="154"/>
      <c r="WB146" s="154"/>
      <c r="WC146" s="154"/>
      <c r="WD146" s="154"/>
      <c r="WE146" s="154"/>
      <c r="WF146" s="154"/>
      <c r="WG146" s="154"/>
      <c r="WH146" s="154"/>
      <c r="WI146" s="154"/>
      <c r="WJ146" s="154"/>
      <c r="WK146" s="154"/>
      <c r="WL146" s="154"/>
      <c r="WM146" s="154"/>
      <c r="WN146" s="154"/>
      <c r="WO146" s="154"/>
      <c r="WP146" s="154"/>
      <c r="WQ146" s="154"/>
      <c r="WR146" s="154"/>
      <c r="WS146" s="154"/>
      <c r="WT146" s="154"/>
      <c r="WU146" s="154"/>
      <c r="WV146" s="154"/>
      <c r="WW146" s="154"/>
      <c r="WX146" s="154"/>
      <c r="WY146" s="154"/>
      <c r="WZ146" s="154"/>
      <c r="XA146" s="154"/>
      <c r="XB146" s="154"/>
      <c r="XC146" s="154"/>
      <c r="XD146" s="154"/>
      <c r="XE146" s="154"/>
      <c r="XF146" s="154"/>
      <c r="XG146" s="154"/>
      <c r="XH146" s="154"/>
      <c r="XI146" s="154"/>
      <c r="XJ146" s="154"/>
      <c r="XK146" s="154"/>
      <c r="XL146" s="154"/>
      <c r="XM146" s="154"/>
      <c r="XN146" s="154"/>
      <c r="XO146" s="154"/>
      <c r="XP146" s="154"/>
      <c r="XQ146" s="154"/>
      <c r="XR146" s="154"/>
      <c r="XS146" s="154"/>
      <c r="XT146" s="154"/>
      <c r="XU146" s="154"/>
      <c r="XV146" s="154"/>
      <c r="XW146" s="154"/>
      <c r="XX146" s="154"/>
      <c r="XY146" s="154"/>
      <c r="XZ146" s="154"/>
      <c r="YA146" s="154"/>
      <c r="YB146" s="154"/>
      <c r="YC146" s="154"/>
      <c r="YD146" s="154"/>
      <c r="YE146" s="154"/>
      <c r="YF146" s="154"/>
      <c r="YG146" s="154"/>
      <c r="YH146" s="154"/>
      <c r="YI146" s="154"/>
      <c r="YJ146" s="154"/>
      <c r="YK146" s="154"/>
      <c r="YL146" s="154"/>
      <c r="YM146" s="154"/>
      <c r="YN146" s="154"/>
      <c r="YO146" s="154"/>
      <c r="YP146" s="154"/>
      <c r="YQ146" s="154"/>
      <c r="YR146" s="154"/>
      <c r="YS146" s="154"/>
      <c r="YT146" s="154"/>
      <c r="YU146" s="154"/>
      <c r="YV146" s="154"/>
      <c r="YW146" s="154"/>
      <c r="YX146" s="154"/>
      <c r="YY146" s="154"/>
      <c r="YZ146" s="154"/>
      <c r="ZA146" s="154"/>
      <c r="ZB146" s="154"/>
      <c r="ZC146" s="154"/>
      <c r="ZD146" s="154"/>
      <c r="ZE146" s="154"/>
      <c r="ZF146" s="154"/>
      <c r="ZG146" s="154"/>
      <c r="ZH146" s="154"/>
      <c r="ZI146" s="154"/>
      <c r="ZJ146" s="154"/>
      <c r="ZK146" s="154"/>
      <c r="ZL146" s="154"/>
      <c r="ZM146" s="154"/>
      <c r="ZN146" s="154"/>
      <c r="ZO146" s="154"/>
      <c r="ZP146" s="154"/>
      <c r="ZQ146" s="154"/>
      <c r="ZR146" s="154"/>
      <c r="ZS146" s="154"/>
      <c r="ZT146" s="154"/>
      <c r="ZU146" s="154"/>
      <c r="ZV146" s="154"/>
      <c r="ZW146" s="154"/>
      <c r="ZX146" s="154"/>
      <c r="ZY146" s="154"/>
      <c r="ZZ146" s="154"/>
      <c r="AAA146" s="154"/>
      <c r="AAB146" s="154"/>
      <c r="AAC146" s="154"/>
      <c r="AAD146" s="154"/>
      <c r="AAE146" s="154"/>
      <c r="AAF146" s="154"/>
      <c r="AAG146" s="154"/>
      <c r="AAH146" s="154"/>
      <c r="AAI146" s="154"/>
      <c r="AAJ146" s="154"/>
      <c r="AAK146" s="154"/>
      <c r="AAL146" s="154"/>
      <c r="AAM146" s="154"/>
      <c r="AAN146" s="154"/>
      <c r="AAO146" s="154"/>
      <c r="AAP146" s="154"/>
      <c r="AAQ146" s="154"/>
      <c r="AAR146" s="154"/>
      <c r="AAS146" s="154"/>
      <c r="AAT146" s="154"/>
      <c r="AAU146" s="154"/>
      <c r="AAV146" s="154"/>
      <c r="AAW146" s="154"/>
      <c r="AAX146" s="154"/>
      <c r="AAY146" s="154"/>
      <c r="AAZ146" s="154"/>
      <c r="ABA146" s="154"/>
      <c r="ABB146" s="154"/>
      <c r="ABC146" s="154"/>
      <c r="ABD146" s="154"/>
      <c r="ABE146" s="154"/>
      <c r="ABF146" s="154"/>
      <c r="ABG146" s="154"/>
      <c r="ABH146" s="154"/>
      <c r="ABI146" s="154"/>
      <c r="ABJ146" s="154"/>
      <c r="ABK146" s="154"/>
      <c r="ABL146" s="154"/>
      <c r="ABM146" s="154"/>
      <c r="ABN146" s="154"/>
      <c r="ABO146" s="154"/>
      <c r="ABP146" s="154"/>
      <c r="ABQ146" s="154"/>
      <c r="ABR146" s="154"/>
      <c r="ABS146" s="154"/>
      <c r="ABT146" s="154"/>
      <c r="ABU146" s="154"/>
      <c r="ABV146" s="154"/>
      <c r="ABW146" s="154"/>
      <c r="ABX146" s="154"/>
      <c r="ABY146" s="154"/>
      <c r="ABZ146" s="154"/>
      <c r="ACA146" s="154"/>
      <c r="ACB146" s="154"/>
      <c r="ACC146" s="154"/>
      <c r="ACD146" s="154"/>
      <c r="ACE146" s="154"/>
      <c r="ACF146" s="154"/>
      <c r="ACG146" s="154"/>
      <c r="ACH146" s="154"/>
      <c r="ACI146" s="154"/>
      <c r="ACJ146" s="154"/>
      <c r="ACK146" s="154"/>
      <c r="ACL146" s="154"/>
      <c r="ACM146" s="154"/>
      <c r="ACN146" s="154"/>
      <c r="ACO146" s="154"/>
      <c r="ACP146" s="154"/>
      <c r="ACQ146" s="154"/>
      <c r="ACR146" s="154"/>
      <c r="ACS146" s="154"/>
      <c r="ACT146" s="154"/>
      <c r="ACU146" s="154"/>
      <c r="ACV146" s="154"/>
      <c r="ACW146" s="154"/>
      <c r="ACX146" s="154"/>
      <c r="ACY146" s="154"/>
      <c r="ACZ146" s="154"/>
      <c r="ADA146" s="154"/>
      <c r="ADB146" s="154"/>
      <c r="ADC146" s="154"/>
      <c r="ADD146" s="154"/>
      <c r="ADE146" s="154"/>
      <c r="ADF146" s="154"/>
      <c r="ADG146" s="154"/>
      <c r="ADH146" s="154"/>
      <c r="ADI146" s="154"/>
      <c r="ADJ146" s="154"/>
      <c r="ADK146" s="154"/>
      <c r="ADL146" s="154"/>
      <c r="ADM146" s="154"/>
      <c r="ADN146" s="154"/>
      <c r="ADO146" s="154"/>
      <c r="ADP146" s="154"/>
      <c r="ADQ146" s="154"/>
      <c r="ADR146" s="154"/>
      <c r="ADS146" s="154"/>
      <c r="ADT146" s="154"/>
      <c r="ADU146" s="154"/>
      <c r="ADV146" s="154"/>
      <c r="ADW146" s="154"/>
      <c r="ADX146" s="154"/>
      <c r="ADY146" s="154"/>
      <c r="ADZ146" s="154"/>
      <c r="AEA146" s="154"/>
      <c r="AEB146" s="154"/>
      <c r="AEC146" s="154"/>
      <c r="AED146" s="154"/>
      <c r="AEE146" s="154"/>
      <c r="AEF146" s="154"/>
      <c r="AEG146" s="154"/>
      <c r="AEH146" s="154"/>
      <c r="AEI146" s="154"/>
      <c r="AEJ146" s="154"/>
      <c r="AEK146" s="154"/>
      <c r="AEL146" s="154"/>
      <c r="AEM146" s="154"/>
      <c r="AEN146" s="154"/>
      <c r="AEO146" s="154"/>
      <c r="AEP146" s="154"/>
      <c r="AEQ146" s="154"/>
      <c r="AER146" s="154"/>
      <c r="AES146" s="154"/>
      <c r="AET146" s="154"/>
      <c r="AEU146" s="154"/>
      <c r="AEV146" s="154"/>
      <c r="AEW146" s="154"/>
      <c r="AEX146" s="154"/>
      <c r="AEY146" s="154"/>
      <c r="AEZ146" s="154"/>
      <c r="AFA146" s="154"/>
      <c r="AFB146" s="154"/>
      <c r="AFC146" s="154"/>
      <c r="AFD146" s="154"/>
      <c r="AFE146" s="154"/>
      <c r="AFF146" s="154"/>
      <c r="AFG146" s="154"/>
      <c r="AFH146" s="154"/>
      <c r="AFI146" s="154"/>
      <c r="AFJ146" s="154"/>
      <c r="AFK146" s="154"/>
      <c r="AFL146" s="154"/>
      <c r="AFM146" s="154"/>
      <c r="AFN146" s="154"/>
      <c r="AFO146" s="154"/>
      <c r="AFP146" s="154"/>
      <c r="AFQ146" s="154"/>
      <c r="AFR146" s="154"/>
      <c r="AFS146" s="154"/>
      <c r="AFT146" s="154"/>
      <c r="AFU146" s="154"/>
      <c r="AFV146" s="154"/>
      <c r="AFW146" s="154"/>
      <c r="AFX146" s="154"/>
      <c r="AFY146" s="154"/>
      <c r="AFZ146" s="154"/>
      <c r="AGA146" s="154"/>
      <c r="AGB146" s="154"/>
      <c r="AGC146" s="154"/>
      <c r="AGD146" s="154"/>
      <c r="AGE146" s="154"/>
      <c r="AGF146" s="154"/>
      <c r="AGG146" s="154"/>
      <c r="AGH146" s="154"/>
      <c r="AGI146" s="154"/>
      <c r="AGJ146" s="154"/>
      <c r="AGK146" s="154"/>
      <c r="AGL146" s="154"/>
      <c r="AGM146" s="154"/>
      <c r="AGN146" s="154"/>
      <c r="AGO146" s="154"/>
      <c r="AGP146" s="154"/>
      <c r="AGQ146" s="154"/>
      <c r="AGR146" s="154"/>
      <c r="AGS146" s="154"/>
      <c r="AGT146" s="154"/>
      <c r="AGU146" s="154"/>
      <c r="AGV146" s="154"/>
      <c r="AGW146" s="154"/>
      <c r="AGX146" s="154"/>
      <c r="AGY146" s="154"/>
      <c r="AGZ146" s="154"/>
      <c r="AHA146" s="154"/>
      <c r="AHB146" s="154"/>
      <c r="AHC146" s="154"/>
      <c r="AHD146" s="154"/>
      <c r="AHE146" s="154"/>
      <c r="AHF146" s="154"/>
      <c r="AHG146" s="154"/>
      <c r="AHH146" s="154"/>
      <c r="AHI146" s="154"/>
      <c r="AHJ146" s="154"/>
      <c r="AHK146" s="154"/>
      <c r="AHL146" s="154"/>
      <c r="AHM146" s="154"/>
      <c r="AHN146" s="154"/>
      <c r="AHO146" s="154"/>
      <c r="AHP146" s="154"/>
      <c r="AHQ146" s="154"/>
      <c r="AHR146" s="154"/>
      <c r="AHS146" s="154"/>
      <c r="AHT146" s="154"/>
      <c r="AHU146" s="154"/>
      <c r="AHV146" s="154"/>
      <c r="AHW146" s="154"/>
      <c r="AHX146" s="154"/>
      <c r="AHY146" s="154"/>
      <c r="AHZ146" s="154"/>
      <c r="AIA146" s="154"/>
      <c r="AIB146" s="154"/>
      <c r="AIC146" s="154"/>
      <c r="AID146" s="154"/>
      <c r="AIE146" s="154"/>
      <c r="AIF146" s="154"/>
      <c r="AIG146" s="154"/>
      <c r="AIH146" s="154"/>
      <c r="AII146" s="154"/>
      <c r="AIJ146" s="154"/>
      <c r="AIK146" s="154"/>
      <c r="AIL146" s="154"/>
      <c r="AIM146" s="154"/>
      <c r="AIN146" s="154"/>
      <c r="AIO146" s="154"/>
      <c r="AIP146" s="154"/>
      <c r="AIQ146" s="154"/>
      <c r="AIR146" s="154"/>
      <c r="AIS146" s="154"/>
      <c r="AIT146" s="154"/>
      <c r="AIU146" s="154"/>
      <c r="AIV146" s="154"/>
      <c r="AIW146" s="154"/>
      <c r="AIX146" s="154"/>
      <c r="AIY146" s="154"/>
      <c r="AIZ146" s="154"/>
      <c r="AJA146" s="154"/>
      <c r="AJB146" s="154"/>
      <c r="AJC146" s="154"/>
      <c r="AJD146" s="154"/>
      <c r="AJE146" s="154"/>
      <c r="AJF146" s="154"/>
      <c r="AJG146" s="154"/>
      <c r="AJH146" s="154"/>
      <c r="AJI146" s="154"/>
      <c r="AJJ146" s="154"/>
      <c r="AJK146" s="154"/>
      <c r="AJL146" s="154"/>
      <c r="AJM146" s="154"/>
      <c r="AJN146" s="154"/>
      <c r="AJO146" s="154"/>
      <c r="AJP146" s="154"/>
      <c r="AJQ146" s="154"/>
      <c r="AJR146" s="154"/>
      <c r="AJS146" s="154"/>
      <c r="AJT146" s="154"/>
      <c r="AJU146" s="154"/>
      <c r="AJV146" s="154"/>
      <c r="AJW146" s="154"/>
      <c r="AJX146" s="154"/>
      <c r="AJY146" s="154"/>
      <c r="AJZ146" s="154"/>
      <c r="AKA146" s="154"/>
      <c r="AKB146" s="154"/>
      <c r="AKC146" s="154"/>
      <c r="AKD146" s="154"/>
      <c r="AKE146" s="154"/>
      <c r="AKF146" s="154"/>
      <c r="AKG146" s="154"/>
      <c r="AKH146" s="154"/>
      <c r="AKI146" s="154"/>
      <c r="AKJ146" s="154"/>
      <c r="AKK146" s="154"/>
      <c r="AKL146" s="154"/>
      <c r="AKM146" s="154"/>
      <c r="AKN146" s="154"/>
      <c r="AKO146" s="154"/>
      <c r="AKP146" s="154"/>
      <c r="AKQ146" s="154"/>
      <c r="AKR146" s="154"/>
      <c r="AKS146" s="154"/>
      <c r="AKT146" s="154"/>
      <c r="AKU146" s="154"/>
      <c r="AKV146" s="154"/>
      <c r="AKW146" s="154"/>
      <c r="AKX146" s="154"/>
      <c r="AKY146" s="154"/>
      <c r="AKZ146" s="154"/>
      <c r="ALA146" s="154"/>
      <c r="ALB146" s="154"/>
      <c r="ALC146" s="154"/>
      <c r="ALD146" s="154"/>
      <c r="ALE146" s="154"/>
      <c r="ALF146" s="154"/>
      <c r="ALG146" s="154"/>
      <c r="ALH146" s="154"/>
      <c r="ALI146" s="154"/>
      <c r="ALJ146" s="154"/>
      <c r="ALK146" s="154"/>
      <c r="ALL146" s="154"/>
      <c r="ALM146" s="154"/>
      <c r="ALN146" s="154"/>
      <c r="ALO146" s="154"/>
      <c r="ALP146" s="154"/>
      <c r="ALQ146" s="154"/>
      <c r="ALR146" s="154"/>
      <c r="ALS146" s="154"/>
      <c r="ALT146" s="154"/>
      <c r="ALU146" s="154"/>
      <c r="ALV146" s="154"/>
      <c r="ALW146" s="154"/>
      <c r="ALX146" s="154"/>
      <c r="ALY146" s="154"/>
      <c r="ALZ146" s="154"/>
      <c r="AMA146" s="154"/>
      <c r="AMB146" s="154"/>
      <c r="AMC146" s="154"/>
      <c r="AMD146" s="154"/>
      <c r="AME146" s="154"/>
      <c r="AMF146" s="154"/>
      <c r="AMG146" s="154"/>
      <c r="AMH146" s="154"/>
      <c r="AMI146" s="154"/>
    </row>
    <row r="147" spans="1:1023" hidden="1" x14ac:dyDescent="0.2">
      <c r="AM147" s="108"/>
    </row>
    <row r="148" spans="1:1023" hidden="1" x14ac:dyDescent="0.2">
      <c r="AM148" s="108"/>
    </row>
    <row r="149" spans="1:1023" hidden="1" x14ac:dyDescent="0.2">
      <c r="AM149" s="108"/>
    </row>
    <row r="150" spans="1:1023" hidden="1" x14ac:dyDescent="0.2">
      <c r="AM150" s="108"/>
    </row>
    <row r="151" spans="1:1023" hidden="1" x14ac:dyDescent="0.2">
      <c r="AM151" s="108"/>
    </row>
    <row r="152" spans="1:1023" hidden="1" x14ac:dyDescent="0.2">
      <c r="AM152" s="108"/>
    </row>
    <row r="153" spans="1:1023" hidden="1" x14ac:dyDescent="0.2">
      <c r="AM153" s="108"/>
    </row>
    <row r="154" spans="1:1023" hidden="1" x14ac:dyDescent="0.2">
      <c r="AM154" s="108"/>
    </row>
    <row r="155" spans="1:1023" hidden="1" x14ac:dyDescent="0.2">
      <c r="AM155" s="108"/>
    </row>
    <row r="156" spans="1:1023" hidden="1" x14ac:dyDescent="0.2">
      <c r="AM156" s="108"/>
    </row>
    <row r="157" spans="1:1023" hidden="1" x14ac:dyDescent="0.2">
      <c r="AM157" s="108"/>
    </row>
    <row r="158" spans="1:1023" hidden="1" x14ac:dyDescent="0.2">
      <c r="AM158" s="108"/>
    </row>
    <row r="159" spans="1:1023" hidden="1" x14ac:dyDescent="0.2">
      <c r="AM159" s="108"/>
    </row>
    <row r="160" spans="1:1023" hidden="1" x14ac:dyDescent="0.2">
      <c r="AM160" s="108"/>
    </row>
    <row r="161" spans="39:39" hidden="1" x14ac:dyDescent="0.2">
      <c r="AM161" s="108"/>
    </row>
    <row r="162" spans="39:39" hidden="1" x14ac:dyDescent="0.2">
      <c r="AM162" s="108"/>
    </row>
    <row r="163" spans="39:39" hidden="1" x14ac:dyDescent="0.2">
      <c r="AM163" s="108"/>
    </row>
    <row r="164" spans="39:39" hidden="1" x14ac:dyDescent="0.2">
      <c r="AM164" s="108"/>
    </row>
    <row r="165" spans="39:39" hidden="1" x14ac:dyDescent="0.2">
      <c r="AM165" s="108"/>
    </row>
    <row r="166" spans="39:39" hidden="1" x14ac:dyDescent="0.2">
      <c r="AM166" s="108"/>
    </row>
    <row r="167" spans="39:39" hidden="1" x14ac:dyDescent="0.2">
      <c r="AM167" s="108"/>
    </row>
    <row r="168" spans="39:39" hidden="1" x14ac:dyDescent="0.2">
      <c r="AM168" s="108"/>
    </row>
    <row r="169" spans="39:39" hidden="1" x14ac:dyDescent="0.2">
      <c r="AM169" s="108"/>
    </row>
    <row r="170" spans="39:39" hidden="1" x14ac:dyDescent="0.2">
      <c r="AM170" s="108"/>
    </row>
    <row r="171" spans="39:39" hidden="1" x14ac:dyDescent="0.2">
      <c r="AM171" s="108"/>
    </row>
    <row r="172" spans="39:39" hidden="1" x14ac:dyDescent="0.2">
      <c r="AM172" s="108"/>
    </row>
    <row r="173" spans="39:39" hidden="1" x14ac:dyDescent="0.2">
      <c r="AM173" s="108"/>
    </row>
    <row r="174" spans="39:39" hidden="1" x14ac:dyDescent="0.2">
      <c r="AM174" s="108"/>
    </row>
    <row r="175" spans="39:39" hidden="1" x14ac:dyDescent="0.2">
      <c r="AM175" s="108"/>
    </row>
    <row r="176" spans="39:39" hidden="1" x14ac:dyDescent="0.2">
      <c r="AM176" s="108"/>
    </row>
    <row r="177" spans="39:39" hidden="1" x14ac:dyDescent="0.2">
      <c r="AM177" s="108"/>
    </row>
    <row r="178" spans="39:39" hidden="1" x14ac:dyDescent="0.2">
      <c r="AM178" s="108"/>
    </row>
    <row r="179" spans="39:39" hidden="1" x14ac:dyDescent="0.2">
      <c r="AM179" s="108"/>
    </row>
    <row r="180" spans="39:39" hidden="1" x14ac:dyDescent="0.2">
      <c r="AM180" s="108"/>
    </row>
    <row r="181" spans="39:39" hidden="1" x14ac:dyDescent="0.2">
      <c r="AM181" s="108"/>
    </row>
    <row r="182" spans="39:39" hidden="1" x14ac:dyDescent="0.2">
      <c r="AM182" s="108"/>
    </row>
    <row r="183" spans="39:39" hidden="1" x14ac:dyDescent="0.2">
      <c r="AM183" s="108"/>
    </row>
    <row r="184" spans="39:39" hidden="1" x14ac:dyDescent="0.2">
      <c r="AM184" s="108"/>
    </row>
    <row r="185" spans="39:39" hidden="1" x14ac:dyDescent="0.2">
      <c r="AM185" s="108"/>
    </row>
    <row r="186" spans="39:39" hidden="1" x14ac:dyDescent="0.2">
      <c r="AM186" s="108"/>
    </row>
    <row r="187" spans="39:39" hidden="1" x14ac:dyDescent="0.2">
      <c r="AM187" s="108"/>
    </row>
    <row r="188" spans="39:39" hidden="1" x14ac:dyDescent="0.2">
      <c r="AM188" s="108"/>
    </row>
    <row r="189" spans="39:39" hidden="1" x14ac:dyDescent="0.2">
      <c r="AM189" s="108"/>
    </row>
    <row r="190" spans="39:39" hidden="1" x14ac:dyDescent="0.2">
      <c r="AM190" s="108"/>
    </row>
    <row r="191" spans="39:39" hidden="1" x14ac:dyDescent="0.2">
      <c r="AM191" s="108"/>
    </row>
    <row r="192" spans="39:39" hidden="1" x14ac:dyDescent="0.2">
      <c r="AM192" s="108"/>
    </row>
    <row r="193" spans="39:39" hidden="1" x14ac:dyDescent="0.2">
      <c r="AM193" s="108"/>
    </row>
    <row r="194" spans="39:39" hidden="1" x14ac:dyDescent="0.2">
      <c r="AM194" s="108"/>
    </row>
    <row r="195" spans="39:39" hidden="1" x14ac:dyDescent="0.2">
      <c r="AM195" s="108"/>
    </row>
    <row r="196" spans="39:39" hidden="1" x14ac:dyDescent="0.2">
      <c r="AM196" s="108"/>
    </row>
    <row r="197" spans="39:39" hidden="1" x14ac:dyDescent="0.2">
      <c r="AM197" s="108"/>
    </row>
    <row r="198" spans="39:39" hidden="1" x14ac:dyDescent="0.2">
      <c r="AM198" s="108"/>
    </row>
    <row r="199" spans="39:39" hidden="1" x14ac:dyDescent="0.2">
      <c r="AM199" s="108"/>
    </row>
    <row r="200" spans="39:39" hidden="1" x14ac:dyDescent="0.2">
      <c r="AM200" s="108"/>
    </row>
    <row r="201" spans="39:39" hidden="1" x14ac:dyDescent="0.2">
      <c r="AM201" s="108"/>
    </row>
    <row r="202" spans="39:39" hidden="1" x14ac:dyDescent="0.2">
      <c r="AM202" s="108"/>
    </row>
    <row r="203" spans="39:39" hidden="1" x14ac:dyDescent="0.2">
      <c r="AM203" s="108"/>
    </row>
    <row r="204" spans="39:39" hidden="1" x14ac:dyDescent="0.2">
      <c r="AM204" s="108"/>
    </row>
    <row r="205" spans="39:39" hidden="1" x14ac:dyDescent="0.2">
      <c r="AM205" s="108"/>
    </row>
    <row r="206" spans="39:39" hidden="1" x14ac:dyDescent="0.2">
      <c r="AM206" s="108"/>
    </row>
    <row r="207" spans="39:39" hidden="1" x14ac:dyDescent="0.2">
      <c r="AM207" s="108"/>
    </row>
    <row r="208" spans="39:39" hidden="1" x14ac:dyDescent="0.2">
      <c r="AM208" s="108"/>
    </row>
    <row r="209" spans="39:39" hidden="1" x14ac:dyDescent="0.2">
      <c r="AM209" s="108"/>
    </row>
    <row r="210" spans="39:39" hidden="1" x14ac:dyDescent="0.2">
      <c r="AM210" s="108"/>
    </row>
    <row r="211" spans="39:39" hidden="1" x14ac:dyDescent="0.2">
      <c r="AM211" s="108"/>
    </row>
    <row r="212" spans="39:39" hidden="1" x14ac:dyDescent="0.2">
      <c r="AM212" s="108"/>
    </row>
    <row r="213" spans="39:39" hidden="1" x14ac:dyDescent="0.2">
      <c r="AM213" s="108"/>
    </row>
    <row r="214" spans="39:39" hidden="1" x14ac:dyDescent="0.2">
      <c r="AM214" s="108"/>
    </row>
    <row r="215" spans="39:39" hidden="1" x14ac:dyDescent="0.2">
      <c r="AM215" s="108"/>
    </row>
    <row r="216" spans="39:39" hidden="1" x14ac:dyDescent="0.2">
      <c r="AM216" s="108"/>
    </row>
    <row r="217" spans="39:39" hidden="1" x14ac:dyDescent="0.2">
      <c r="AM217" s="108"/>
    </row>
    <row r="218" spans="39:39" hidden="1" x14ac:dyDescent="0.2">
      <c r="AM218" s="108"/>
    </row>
    <row r="219" spans="39:39" hidden="1" x14ac:dyDescent="0.2">
      <c r="AM219" s="108"/>
    </row>
    <row r="220" spans="39:39" hidden="1" x14ac:dyDescent="0.2">
      <c r="AM220" s="108"/>
    </row>
    <row r="221" spans="39:39" hidden="1" x14ac:dyDescent="0.2">
      <c r="AM221" s="108"/>
    </row>
    <row r="222" spans="39:39" hidden="1" x14ac:dyDescent="0.2">
      <c r="AM222" s="108"/>
    </row>
    <row r="223" spans="39:39" hidden="1" x14ac:dyDescent="0.2">
      <c r="AM223" s="108"/>
    </row>
    <row r="224" spans="39:39" hidden="1" x14ac:dyDescent="0.2">
      <c r="AM224" s="108"/>
    </row>
    <row r="225" spans="39:39" hidden="1" x14ac:dyDescent="0.2">
      <c r="AM225" s="108"/>
    </row>
    <row r="226" spans="39:39" x14ac:dyDescent="0.2">
      <c r="AM226" s="108"/>
    </row>
    <row r="227" spans="39:39" x14ac:dyDescent="0.2">
      <c r="AM227" s="108"/>
    </row>
    <row r="228" spans="39:39" x14ac:dyDescent="0.2">
      <c r="AM228" s="108"/>
    </row>
    <row r="229" spans="39:39" x14ac:dyDescent="0.2">
      <c r="AM229" s="108"/>
    </row>
    <row r="230" spans="39:39" x14ac:dyDescent="0.2">
      <c r="AM230" s="108"/>
    </row>
    <row r="231" spans="39:39" x14ac:dyDescent="0.2">
      <c r="AM231" s="108"/>
    </row>
    <row r="232" spans="39:39" x14ac:dyDescent="0.2">
      <c r="AM232" s="108"/>
    </row>
    <row r="233" spans="39:39" x14ac:dyDescent="0.2">
      <c r="AM233" s="108"/>
    </row>
    <row r="234" spans="39:39" x14ac:dyDescent="0.2">
      <c r="AM234" s="108"/>
    </row>
    <row r="235" spans="39:39" x14ac:dyDescent="0.2">
      <c r="AM235" s="108"/>
    </row>
    <row r="236" spans="39:39" x14ac:dyDescent="0.2">
      <c r="AM236" s="108"/>
    </row>
    <row r="237" spans="39:39" x14ac:dyDescent="0.2">
      <c r="AM237" s="108"/>
    </row>
    <row r="238" spans="39:39" x14ac:dyDescent="0.2">
      <c r="AM238" s="108"/>
    </row>
    <row r="239" spans="39:39" x14ac:dyDescent="0.2">
      <c r="AM239" s="108"/>
    </row>
    <row r="240" spans="39:39" x14ac:dyDescent="0.2">
      <c r="AM240" s="108"/>
    </row>
    <row r="241" spans="39:39" x14ac:dyDescent="0.2">
      <c r="AM241" s="108"/>
    </row>
    <row r="242" spans="39:39" x14ac:dyDescent="0.2">
      <c r="AM242" s="108"/>
    </row>
    <row r="243" spans="39:39" x14ac:dyDescent="0.2">
      <c r="AM243" s="108"/>
    </row>
    <row r="244" spans="39:39" x14ac:dyDescent="0.2">
      <c r="AM244" s="108"/>
    </row>
    <row r="245" spans="39:39" x14ac:dyDescent="0.2">
      <c r="AM245" s="108"/>
    </row>
    <row r="246" spans="39:39" x14ac:dyDescent="0.2">
      <c r="AM246" s="108"/>
    </row>
    <row r="247" spans="39:39" x14ac:dyDescent="0.2">
      <c r="AM247" s="108"/>
    </row>
    <row r="248" spans="39:39" x14ac:dyDescent="0.2">
      <c r="AM248" s="108"/>
    </row>
    <row r="249" spans="39:39" x14ac:dyDescent="0.2">
      <c r="AM249" s="108"/>
    </row>
    <row r="250" spans="39:39" x14ac:dyDescent="0.2">
      <c r="AM250" s="108"/>
    </row>
    <row r="251" spans="39:39" x14ac:dyDescent="0.2">
      <c r="AM251" s="108"/>
    </row>
    <row r="252" spans="39:39" x14ac:dyDescent="0.2">
      <c r="AM252" s="108"/>
    </row>
    <row r="253" spans="39:39" x14ac:dyDescent="0.2">
      <c r="AM253" s="108"/>
    </row>
    <row r="254" spans="39:39" x14ac:dyDescent="0.2">
      <c r="AM254" s="108"/>
    </row>
    <row r="255" spans="39:39" x14ac:dyDescent="0.2">
      <c r="AM255" s="108"/>
    </row>
    <row r="256" spans="39:39" x14ac:dyDescent="0.2">
      <c r="AM256" s="108"/>
    </row>
    <row r="257" spans="39:39" x14ac:dyDescent="0.2">
      <c r="AM257" s="108"/>
    </row>
    <row r="258" spans="39:39" x14ac:dyDescent="0.2">
      <c r="AM258" s="108"/>
    </row>
    <row r="259" spans="39:39" x14ac:dyDescent="0.2">
      <c r="AM259" s="108"/>
    </row>
    <row r="260" spans="39:39" x14ac:dyDescent="0.2">
      <c r="AM260" s="108"/>
    </row>
    <row r="261" spans="39:39" x14ac:dyDescent="0.2">
      <c r="AM261" s="108"/>
    </row>
    <row r="262" spans="39:39" x14ac:dyDescent="0.2">
      <c r="AM262" s="108"/>
    </row>
    <row r="263" spans="39:39" x14ac:dyDescent="0.2">
      <c r="AM263" s="108"/>
    </row>
    <row r="264" spans="39:39" x14ac:dyDescent="0.2">
      <c r="AM264" s="108"/>
    </row>
    <row r="265" spans="39:39" x14ac:dyDescent="0.2">
      <c r="AM265" s="108"/>
    </row>
    <row r="266" spans="39:39" x14ac:dyDescent="0.2">
      <c r="AM266" s="108"/>
    </row>
    <row r="267" spans="39:39" x14ac:dyDescent="0.2">
      <c r="AM267" s="108"/>
    </row>
    <row r="268" spans="39:39" x14ac:dyDescent="0.2">
      <c r="AM268" s="108"/>
    </row>
    <row r="269" spans="39:39" x14ac:dyDescent="0.2">
      <c r="AM269" s="108"/>
    </row>
    <row r="270" spans="39:39" x14ac:dyDescent="0.2">
      <c r="AM270" s="108"/>
    </row>
    <row r="271" spans="39:39" x14ac:dyDescent="0.2">
      <c r="AM271" s="108"/>
    </row>
    <row r="272" spans="39:39" x14ac:dyDescent="0.2">
      <c r="AM272" s="108"/>
    </row>
    <row r="273" spans="39:39" x14ac:dyDescent="0.2">
      <c r="AM273" s="108"/>
    </row>
    <row r="274" spans="39:39" x14ac:dyDescent="0.2">
      <c r="AM274" s="108"/>
    </row>
    <row r="275" spans="39:39" x14ac:dyDescent="0.2">
      <c r="AM275" s="108"/>
    </row>
    <row r="276" spans="39:39" x14ac:dyDescent="0.2">
      <c r="AM276" s="108"/>
    </row>
    <row r="277" spans="39:39" x14ac:dyDescent="0.2">
      <c r="AM277" s="108"/>
    </row>
    <row r="278" spans="39:39" x14ac:dyDescent="0.2">
      <c r="AM278" s="108"/>
    </row>
    <row r="279" spans="39:39" x14ac:dyDescent="0.2">
      <c r="AM279" s="108"/>
    </row>
    <row r="280" spans="39:39" x14ac:dyDescent="0.2">
      <c r="AM280" s="108"/>
    </row>
    <row r="281" spans="39:39" x14ac:dyDescent="0.2">
      <c r="AM281" s="108"/>
    </row>
    <row r="282" spans="39:39" x14ac:dyDescent="0.2">
      <c r="AM282" s="108"/>
    </row>
    <row r="283" spans="39:39" x14ac:dyDescent="0.2">
      <c r="AM283" s="108"/>
    </row>
    <row r="284" spans="39:39" x14ac:dyDescent="0.2">
      <c r="AM284" s="108"/>
    </row>
    <row r="285" spans="39:39" x14ac:dyDescent="0.2">
      <c r="AM285" s="108"/>
    </row>
    <row r="286" spans="39:39" x14ac:dyDescent="0.2">
      <c r="AM286" s="108"/>
    </row>
    <row r="287" spans="39:39" x14ac:dyDescent="0.2">
      <c r="AM287" s="108"/>
    </row>
    <row r="288" spans="39:39" x14ac:dyDescent="0.2">
      <c r="AM288" s="108"/>
    </row>
    <row r="289" spans="39:39" x14ac:dyDescent="0.2">
      <c r="AM289" s="108"/>
    </row>
    <row r="290" spans="39:39" x14ac:dyDescent="0.2">
      <c r="AM290" s="108"/>
    </row>
    <row r="291" spans="39:39" x14ac:dyDescent="0.2">
      <c r="AM291" s="108"/>
    </row>
    <row r="292" spans="39:39" x14ac:dyDescent="0.2">
      <c r="AM292" s="108"/>
    </row>
    <row r="293" spans="39:39" x14ac:dyDescent="0.2">
      <c r="AM293" s="108"/>
    </row>
    <row r="294" spans="39:39" x14ac:dyDescent="0.2">
      <c r="AM294" s="108"/>
    </row>
    <row r="295" spans="39:39" x14ac:dyDescent="0.2">
      <c r="AM295" s="108"/>
    </row>
    <row r="296" spans="39:39" x14ac:dyDescent="0.2">
      <c r="AM296" s="108"/>
    </row>
    <row r="297" spans="39:39" x14ac:dyDescent="0.2">
      <c r="AM297" s="108"/>
    </row>
    <row r="298" spans="39:39" x14ac:dyDescent="0.2">
      <c r="AM298" s="108"/>
    </row>
    <row r="299" spans="39:39" x14ac:dyDescent="0.2">
      <c r="AM299" s="108"/>
    </row>
    <row r="300" spans="39:39" x14ac:dyDescent="0.2">
      <c r="AM300" s="108"/>
    </row>
    <row r="301" spans="39:39" x14ac:dyDescent="0.2">
      <c r="AM301" s="108"/>
    </row>
    <row r="302" spans="39:39" x14ac:dyDescent="0.2">
      <c r="AM302" s="108"/>
    </row>
    <row r="303" spans="39:39" x14ac:dyDescent="0.2">
      <c r="AM303" s="108"/>
    </row>
    <row r="304" spans="39:39" x14ac:dyDescent="0.2">
      <c r="AM304" s="108"/>
    </row>
    <row r="305" spans="39:39" x14ac:dyDescent="0.2">
      <c r="AM305" s="108"/>
    </row>
    <row r="306" spans="39:39" x14ac:dyDescent="0.2">
      <c r="AM306" s="108"/>
    </row>
    <row r="307" spans="39:39" x14ac:dyDescent="0.2">
      <c r="AM307" s="108"/>
    </row>
    <row r="308" spans="39:39" x14ac:dyDescent="0.2">
      <c r="AM308" s="108"/>
    </row>
    <row r="309" spans="39:39" x14ac:dyDescent="0.2">
      <c r="AM309" s="108"/>
    </row>
    <row r="310" spans="39:39" x14ac:dyDescent="0.2">
      <c r="AM310" s="108"/>
    </row>
    <row r="311" spans="39:39" x14ac:dyDescent="0.2">
      <c r="AM311" s="108"/>
    </row>
    <row r="312" spans="39:39" x14ac:dyDescent="0.2">
      <c r="AM312" s="108"/>
    </row>
    <row r="313" spans="39:39" x14ac:dyDescent="0.2">
      <c r="AM313" s="108"/>
    </row>
    <row r="314" spans="39:39" x14ac:dyDescent="0.2">
      <c r="AM314" s="108"/>
    </row>
    <row r="315" spans="39:39" x14ac:dyDescent="0.2">
      <c r="AM315" s="108"/>
    </row>
    <row r="316" spans="39:39" x14ac:dyDescent="0.2">
      <c r="AM316" s="108"/>
    </row>
    <row r="317" spans="39:39" x14ac:dyDescent="0.2">
      <c r="AM317" s="108"/>
    </row>
    <row r="318" spans="39:39" x14ac:dyDescent="0.2">
      <c r="AM318" s="108"/>
    </row>
    <row r="319" spans="39:39" x14ac:dyDescent="0.2">
      <c r="AM319" s="108"/>
    </row>
    <row r="320" spans="39:39" x14ac:dyDescent="0.2">
      <c r="AM320" s="108"/>
    </row>
    <row r="321" spans="39:39" x14ac:dyDescent="0.2">
      <c r="AM321" s="108"/>
    </row>
    <row r="322" spans="39:39" x14ac:dyDescent="0.2">
      <c r="AM322" s="108"/>
    </row>
    <row r="323" spans="39:39" x14ac:dyDescent="0.2">
      <c r="AM323" s="108"/>
    </row>
    <row r="324" spans="39:39" x14ac:dyDescent="0.2">
      <c r="AM324" s="108"/>
    </row>
    <row r="325" spans="39:39" x14ac:dyDescent="0.2">
      <c r="AM325" s="108"/>
    </row>
    <row r="326" spans="39:39" x14ac:dyDescent="0.2">
      <c r="AM326" s="108"/>
    </row>
    <row r="327" spans="39:39" x14ac:dyDescent="0.2">
      <c r="AM327" s="108"/>
    </row>
    <row r="328" spans="39:39" x14ac:dyDescent="0.2">
      <c r="AM328" s="108"/>
    </row>
    <row r="329" spans="39:39" x14ac:dyDescent="0.2">
      <c r="AM329" s="108"/>
    </row>
    <row r="330" spans="39:39" x14ac:dyDescent="0.2">
      <c r="AM330" s="108"/>
    </row>
    <row r="331" spans="39:39" x14ac:dyDescent="0.2">
      <c r="AM331" s="108"/>
    </row>
    <row r="332" spans="39:39" x14ac:dyDescent="0.2">
      <c r="AM332" s="108"/>
    </row>
    <row r="333" spans="39:39" x14ac:dyDescent="0.2">
      <c r="AM333" s="108"/>
    </row>
    <row r="334" spans="39:39" x14ac:dyDescent="0.2">
      <c r="AM334" s="108"/>
    </row>
    <row r="335" spans="39:39" x14ac:dyDescent="0.2">
      <c r="AM335" s="108"/>
    </row>
    <row r="336" spans="39:39" x14ac:dyDescent="0.2">
      <c r="AM336" s="108"/>
    </row>
    <row r="337" spans="39:39" x14ac:dyDescent="0.2">
      <c r="AM337" s="108"/>
    </row>
    <row r="338" spans="39:39" x14ac:dyDescent="0.2">
      <c r="AM338" s="108"/>
    </row>
    <row r="339" spans="39:39" x14ac:dyDescent="0.2">
      <c r="AM339" s="108"/>
    </row>
    <row r="340" spans="39:39" x14ac:dyDescent="0.2">
      <c r="AM340" s="108"/>
    </row>
    <row r="341" spans="39:39" x14ac:dyDescent="0.2">
      <c r="AM341" s="108"/>
    </row>
    <row r="342" spans="39:39" x14ac:dyDescent="0.2">
      <c r="AM342" s="108"/>
    </row>
    <row r="343" spans="39:39" x14ac:dyDescent="0.2">
      <c r="AM343" s="108"/>
    </row>
    <row r="344" spans="39:39" x14ac:dyDescent="0.2">
      <c r="AM344" s="108"/>
    </row>
    <row r="345" spans="39:39" x14ac:dyDescent="0.2">
      <c r="AM345" s="108"/>
    </row>
    <row r="346" spans="39:39" x14ac:dyDescent="0.2">
      <c r="AM346" s="108"/>
    </row>
    <row r="347" spans="39:39" x14ac:dyDescent="0.2">
      <c r="AM347" s="108"/>
    </row>
    <row r="348" spans="39:39" x14ac:dyDescent="0.2">
      <c r="AM348" s="108"/>
    </row>
    <row r="349" spans="39:39" x14ac:dyDescent="0.2">
      <c r="AM349" s="108"/>
    </row>
    <row r="350" spans="39:39" x14ac:dyDescent="0.2">
      <c r="AM350" s="108"/>
    </row>
    <row r="351" spans="39:39" x14ac:dyDescent="0.2">
      <c r="AM351" s="108"/>
    </row>
    <row r="352" spans="39:39" x14ac:dyDescent="0.2">
      <c r="AM352" s="108"/>
    </row>
    <row r="353" spans="39:39" x14ac:dyDescent="0.2">
      <c r="AM353" s="108"/>
    </row>
    <row r="354" spans="39:39" x14ac:dyDescent="0.2">
      <c r="AM354" s="108"/>
    </row>
    <row r="355" spans="39:39" x14ac:dyDescent="0.2">
      <c r="AM355" s="108"/>
    </row>
    <row r="356" spans="39:39" x14ac:dyDescent="0.2">
      <c r="AM356" s="108"/>
    </row>
    <row r="357" spans="39:39" x14ac:dyDescent="0.2">
      <c r="AM357" s="108"/>
    </row>
    <row r="358" spans="39:39" x14ac:dyDescent="0.2">
      <c r="AM358" s="108"/>
    </row>
    <row r="359" spans="39:39" x14ac:dyDescent="0.2">
      <c r="AM359" s="108"/>
    </row>
    <row r="360" spans="39:39" x14ac:dyDescent="0.2">
      <c r="AM360" s="108"/>
    </row>
    <row r="361" spans="39:39" x14ac:dyDescent="0.2">
      <c r="AM361" s="108"/>
    </row>
    <row r="362" spans="39:39" x14ac:dyDescent="0.2">
      <c r="AM362" s="108"/>
    </row>
    <row r="363" spans="39:39" x14ac:dyDescent="0.2">
      <c r="AM363" s="108"/>
    </row>
    <row r="364" spans="39:39" x14ac:dyDescent="0.2">
      <c r="AM364" s="108"/>
    </row>
    <row r="365" spans="39:39" x14ac:dyDescent="0.2">
      <c r="AM365" s="108"/>
    </row>
    <row r="366" spans="39:39" x14ac:dyDescent="0.2">
      <c r="AM366" s="108"/>
    </row>
    <row r="367" spans="39:39" x14ac:dyDescent="0.2">
      <c r="AM367" s="108"/>
    </row>
    <row r="368" spans="39:39" x14ac:dyDescent="0.2">
      <c r="AM368" s="108"/>
    </row>
    <row r="369" spans="39:39" x14ac:dyDescent="0.2">
      <c r="AM369" s="108"/>
    </row>
    <row r="370" spans="39:39" x14ac:dyDescent="0.2">
      <c r="AM370" s="108"/>
    </row>
    <row r="371" spans="39:39" x14ac:dyDescent="0.2">
      <c r="AM371" s="108"/>
    </row>
    <row r="372" spans="39:39" x14ac:dyDescent="0.2">
      <c r="AM372" s="108"/>
    </row>
    <row r="373" spans="39:39" x14ac:dyDescent="0.2">
      <c r="AM373" s="108"/>
    </row>
    <row r="374" spans="39:39" x14ac:dyDescent="0.2">
      <c r="AM374" s="108"/>
    </row>
    <row r="375" spans="39:39" x14ac:dyDescent="0.2">
      <c r="AM375" s="108"/>
    </row>
    <row r="376" spans="39:39" x14ac:dyDescent="0.2">
      <c r="AM376" s="108"/>
    </row>
    <row r="377" spans="39:39" x14ac:dyDescent="0.2">
      <c r="AM377" s="108"/>
    </row>
    <row r="378" spans="39:39" x14ac:dyDescent="0.2">
      <c r="AM378" s="108"/>
    </row>
    <row r="379" spans="39:39" x14ac:dyDescent="0.2">
      <c r="AM379" s="108"/>
    </row>
    <row r="380" spans="39:39" x14ac:dyDescent="0.2">
      <c r="AM380" s="108"/>
    </row>
    <row r="381" spans="39:39" x14ac:dyDescent="0.2">
      <c r="AM381" s="108"/>
    </row>
    <row r="382" spans="39:39" x14ac:dyDescent="0.2">
      <c r="AM382" s="108"/>
    </row>
    <row r="383" spans="39:39" x14ac:dyDescent="0.2">
      <c r="AM383" s="108"/>
    </row>
    <row r="384" spans="39:39" x14ac:dyDescent="0.2">
      <c r="AM384" s="108"/>
    </row>
    <row r="385" spans="39:39" x14ac:dyDescent="0.2">
      <c r="AM385" s="108"/>
    </row>
    <row r="386" spans="39:39" x14ac:dyDescent="0.2">
      <c r="AM386" s="108"/>
    </row>
    <row r="387" spans="39:39" x14ac:dyDescent="0.2">
      <c r="AM387" s="108"/>
    </row>
    <row r="388" spans="39:39" x14ac:dyDescent="0.2">
      <c r="AM388" s="108"/>
    </row>
    <row r="389" spans="39:39" x14ac:dyDescent="0.2">
      <c r="AM389" s="108"/>
    </row>
    <row r="390" spans="39:39" x14ac:dyDescent="0.2">
      <c r="AM390" s="108"/>
    </row>
    <row r="391" spans="39:39" x14ac:dyDescent="0.2">
      <c r="AM391" s="108"/>
    </row>
    <row r="392" spans="39:39" x14ac:dyDescent="0.2">
      <c r="AM392" s="108"/>
    </row>
    <row r="393" spans="39:39" x14ac:dyDescent="0.2">
      <c r="AM393" s="108"/>
    </row>
    <row r="394" spans="39:39" x14ac:dyDescent="0.2">
      <c r="AM394" s="108"/>
    </row>
    <row r="395" spans="39:39" x14ac:dyDescent="0.2">
      <c r="AM395" s="108"/>
    </row>
    <row r="396" spans="39:39" x14ac:dyDescent="0.2">
      <c r="AM396" s="108"/>
    </row>
    <row r="397" spans="39:39" x14ac:dyDescent="0.2">
      <c r="AM397" s="108"/>
    </row>
    <row r="398" spans="39:39" x14ac:dyDescent="0.2">
      <c r="AM398" s="108"/>
    </row>
    <row r="399" spans="39:39" x14ac:dyDescent="0.2">
      <c r="AM399" s="108"/>
    </row>
    <row r="400" spans="39:39" x14ac:dyDescent="0.2">
      <c r="AM400" s="108"/>
    </row>
    <row r="401" spans="39:39" x14ac:dyDescent="0.2">
      <c r="AM401" s="108"/>
    </row>
    <row r="402" spans="39:39" x14ac:dyDescent="0.2">
      <c r="AM402" s="108"/>
    </row>
    <row r="403" spans="39:39" x14ac:dyDescent="0.2">
      <c r="AM403" s="108"/>
    </row>
    <row r="404" spans="39:39" x14ac:dyDescent="0.2">
      <c r="AM404" s="108"/>
    </row>
    <row r="405" spans="39:39" x14ac:dyDescent="0.2">
      <c r="AM405" s="108"/>
    </row>
    <row r="406" spans="39:39" x14ac:dyDescent="0.2">
      <c r="AM406" s="108"/>
    </row>
    <row r="407" spans="39:39" x14ac:dyDescent="0.2">
      <c r="AM407" s="108"/>
    </row>
    <row r="408" spans="39:39" x14ac:dyDescent="0.2">
      <c r="AM408" s="108"/>
    </row>
    <row r="409" spans="39:39" x14ac:dyDescent="0.2">
      <c r="AM409" s="108"/>
    </row>
    <row r="410" spans="39:39" x14ac:dyDescent="0.2">
      <c r="AM410" s="108"/>
    </row>
    <row r="411" spans="39:39" x14ac:dyDescent="0.2">
      <c r="AM411" s="108"/>
    </row>
    <row r="412" spans="39:39" x14ac:dyDescent="0.2">
      <c r="AM412" s="108"/>
    </row>
    <row r="413" spans="39:39" x14ac:dyDescent="0.2">
      <c r="AM413" s="108"/>
    </row>
    <row r="414" spans="39:39" x14ac:dyDescent="0.2">
      <c r="AM414" s="108"/>
    </row>
    <row r="415" spans="39:39" x14ac:dyDescent="0.2">
      <c r="AM415" s="108"/>
    </row>
    <row r="416" spans="39:39" x14ac:dyDescent="0.2">
      <c r="AM416" s="108"/>
    </row>
    <row r="417" spans="39:39" x14ac:dyDescent="0.2">
      <c r="AM417" s="108"/>
    </row>
    <row r="418" spans="39:39" x14ac:dyDescent="0.2">
      <c r="AM418" s="108"/>
    </row>
    <row r="419" spans="39:39" x14ac:dyDescent="0.2">
      <c r="AM419" s="108"/>
    </row>
    <row r="420" spans="39:39" x14ac:dyDescent="0.2">
      <c r="AM420" s="108"/>
    </row>
    <row r="421" spans="39:39" x14ac:dyDescent="0.2">
      <c r="AM421" s="108"/>
    </row>
    <row r="422" spans="39:39" x14ac:dyDescent="0.2">
      <c r="AM422" s="108"/>
    </row>
    <row r="423" spans="39:39" x14ac:dyDescent="0.2">
      <c r="AM423" s="108"/>
    </row>
    <row r="424" spans="39:39" x14ac:dyDescent="0.2">
      <c r="AM424" s="108"/>
    </row>
    <row r="425" spans="39:39" x14ac:dyDescent="0.2">
      <c r="AM425" s="108"/>
    </row>
    <row r="426" spans="39:39" x14ac:dyDescent="0.2">
      <c r="AM426" s="108"/>
    </row>
    <row r="427" spans="39:39" x14ac:dyDescent="0.2">
      <c r="AM427" s="108"/>
    </row>
    <row r="428" spans="39:39" x14ac:dyDescent="0.2">
      <c r="AM428" s="108"/>
    </row>
    <row r="429" spans="39:39" x14ac:dyDescent="0.2">
      <c r="AM429" s="108"/>
    </row>
    <row r="430" spans="39:39" x14ac:dyDescent="0.2">
      <c r="AM430" s="108"/>
    </row>
    <row r="431" spans="39:39" x14ac:dyDescent="0.2">
      <c r="AM431" s="108"/>
    </row>
    <row r="432" spans="39:39" x14ac:dyDescent="0.2">
      <c r="AM432" s="108"/>
    </row>
    <row r="433" spans="39:39" x14ac:dyDescent="0.2">
      <c r="AM433" s="108"/>
    </row>
    <row r="434" spans="39:39" x14ac:dyDescent="0.2">
      <c r="AM434" s="108"/>
    </row>
    <row r="435" spans="39:39" x14ac:dyDescent="0.2">
      <c r="AM435" s="108"/>
    </row>
    <row r="436" spans="39:39" x14ac:dyDescent="0.2">
      <c r="AM436" s="108"/>
    </row>
    <row r="437" spans="39:39" x14ac:dyDescent="0.2">
      <c r="AM437" s="108"/>
    </row>
    <row r="438" spans="39:39" x14ac:dyDescent="0.2">
      <c r="AM438" s="108"/>
    </row>
    <row r="439" spans="39:39" x14ac:dyDescent="0.2">
      <c r="AM439" s="108"/>
    </row>
    <row r="440" spans="39:39" x14ac:dyDescent="0.2">
      <c r="AM440" s="108"/>
    </row>
    <row r="441" spans="39:39" x14ac:dyDescent="0.2">
      <c r="AM441" s="108"/>
    </row>
    <row r="442" spans="39:39" x14ac:dyDescent="0.2">
      <c r="AM442" s="108"/>
    </row>
    <row r="443" spans="39:39" x14ac:dyDescent="0.2">
      <c r="AM443" s="108"/>
    </row>
    <row r="444" spans="39:39" x14ac:dyDescent="0.2">
      <c r="AM444" s="108"/>
    </row>
    <row r="445" spans="39:39" x14ac:dyDescent="0.2">
      <c r="AM445" s="108"/>
    </row>
    <row r="446" spans="39:39" x14ac:dyDescent="0.2">
      <c r="AM446" s="108"/>
    </row>
    <row r="447" spans="39:39" x14ac:dyDescent="0.2">
      <c r="AM447" s="108"/>
    </row>
    <row r="448" spans="39:39" x14ac:dyDescent="0.2">
      <c r="AM448" s="108"/>
    </row>
    <row r="449" spans="39:39" x14ac:dyDescent="0.2">
      <c r="AM449" s="108"/>
    </row>
    <row r="450" spans="39:39" x14ac:dyDescent="0.2">
      <c r="AM450" s="108"/>
    </row>
    <row r="451" spans="39:39" x14ac:dyDescent="0.2">
      <c r="AM451" s="108"/>
    </row>
    <row r="452" spans="39:39" x14ac:dyDescent="0.2">
      <c r="AM452" s="108"/>
    </row>
    <row r="453" spans="39:39" x14ac:dyDescent="0.2">
      <c r="AM453" s="108"/>
    </row>
    <row r="454" spans="39:39" x14ac:dyDescent="0.2">
      <c r="AM454" s="108"/>
    </row>
    <row r="455" spans="39:39" x14ac:dyDescent="0.2">
      <c r="AM455" s="108"/>
    </row>
    <row r="456" spans="39:39" x14ac:dyDescent="0.2">
      <c r="AM456" s="108"/>
    </row>
    <row r="457" spans="39:39" x14ac:dyDescent="0.2">
      <c r="AM457" s="108"/>
    </row>
    <row r="458" spans="39:39" x14ac:dyDescent="0.2">
      <c r="AM458" s="108"/>
    </row>
    <row r="459" spans="39:39" x14ac:dyDescent="0.2">
      <c r="AM459" s="108"/>
    </row>
    <row r="460" spans="39:39" x14ac:dyDescent="0.2">
      <c r="AM460" s="108"/>
    </row>
    <row r="461" spans="39:39" x14ac:dyDescent="0.2">
      <c r="AM461" s="108"/>
    </row>
    <row r="462" spans="39:39" x14ac:dyDescent="0.2">
      <c r="AM462" s="108"/>
    </row>
    <row r="463" spans="39:39" x14ac:dyDescent="0.2">
      <c r="AM463" s="108"/>
    </row>
    <row r="464" spans="39:39" x14ac:dyDescent="0.2">
      <c r="AM464" s="108"/>
    </row>
    <row r="465" spans="39:39" x14ac:dyDescent="0.2">
      <c r="AM465" s="108"/>
    </row>
    <row r="466" spans="39:39" x14ac:dyDescent="0.2">
      <c r="AM466" s="108"/>
    </row>
    <row r="467" spans="39:39" x14ac:dyDescent="0.2">
      <c r="AM467" s="108"/>
    </row>
    <row r="468" spans="39:39" x14ac:dyDescent="0.2">
      <c r="AM468" s="108"/>
    </row>
    <row r="469" spans="39:39" x14ac:dyDescent="0.2">
      <c r="AM469" s="108"/>
    </row>
    <row r="470" spans="39:39" x14ac:dyDescent="0.2">
      <c r="AM470" s="108"/>
    </row>
    <row r="471" spans="39:39" x14ac:dyDescent="0.2">
      <c r="AM471" s="108"/>
    </row>
    <row r="472" spans="39:39" x14ac:dyDescent="0.2">
      <c r="AM472" s="108"/>
    </row>
    <row r="473" spans="39:39" x14ac:dyDescent="0.2">
      <c r="AM473" s="108"/>
    </row>
    <row r="474" spans="39:39" x14ac:dyDescent="0.2">
      <c r="AM474" s="108"/>
    </row>
    <row r="475" spans="39:39" x14ac:dyDescent="0.2">
      <c r="AM475" s="108"/>
    </row>
    <row r="476" spans="39:39" x14ac:dyDescent="0.2">
      <c r="AM476" s="108"/>
    </row>
    <row r="477" spans="39:39" x14ac:dyDescent="0.2">
      <c r="AM477" s="108"/>
    </row>
    <row r="478" spans="39:39" x14ac:dyDescent="0.2">
      <c r="AM478" s="108"/>
    </row>
    <row r="479" spans="39:39" x14ac:dyDescent="0.2">
      <c r="AM479" s="108"/>
    </row>
    <row r="480" spans="39:39" x14ac:dyDescent="0.2">
      <c r="AM480" s="108"/>
    </row>
    <row r="481" spans="39:39" x14ac:dyDescent="0.2">
      <c r="AM481" s="108"/>
    </row>
    <row r="482" spans="39:39" x14ac:dyDescent="0.2">
      <c r="AM482" s="108"/>
    </row>
    <row r="483" spans="39:39" x14ac:dyDescent="0.2">
      <c r="AM483" s="108"/>
    </row>
    <row r="484" spans="39:39" x14ac:dyDescent="0.2">
      <c r="AM484" s="108"/>
    </row>
    <row r="485" spans="39:39" x14ac:dyDescent="0.2">
      <c r="AM485" s="108"/>
    </row>
    <row r="486" spans="39:39" x14ac:dyDescent="0.2">
      <c r="AM486" s="108"/>
    </row>
    <row r="487" spans="39:39" x14ac:dyDescent="0.2">
      <c r="AM487" s="108"/>
    </row>
    <row r="488" spans="39:39" x14ac:dyDescent="0.2">
      <c r="AM488" s="108"/>
    </row>
    <row r="489" spans="39:39" x14ac:dyDescent="0.2">
      <c r="AM489" s="108"/>
    </row>
    <row r="490" spans="39:39" x14ac:dyDescent="0.2">
      <c r="AM490" s="108"/>
    </row>
    <row r="491" spans="39:39" x14ac:dyDescent="0.2">
      <c r="AM491" s="108"/>
    </row>
    <row r="492" spans="39:39" x14ac:dyDescent="0.2">
      <c r="AM492" s="108"/>
    </row>
    <row r="493" spans="39:39" x14ac:dyDescent="0.2">
      <c r="AM493" s="108"/>
    </row>
    <row r="494" spans="39:39" x14ac:dyDescent="0.2">
      <c r="AM494" s="108"/>
    </row>
    <row r="495" spans="39:39" x14ac:dyDescent="0.2">
      <c r="AM495" s="108"/>
    </row>
    <row r="496" spans="39:39" x14ac:dyDescent="0.2">
      <c r="AM496" s="108"/>
    </row>
    <row r="497" spans="39:39" x14ac:dyDescent="0.2">
      <c r="AM497" s="108"/>
    </row>
    <row r="498" spans="39:39" x14ac:dyDescent="0.2">
      <c r="AM498" s="108"/>
    </row>
    <row r="499" spans="39:39" x14ac:dyDescent="0.2">
      <c r="AM499" s="108"/>
    </row>
    <row r="500" spans="39:39" x14ac:dyDescent="0.2">
      <c r="AM500" s="108"/>
    </row>
    <row r="501" spans="39:39" x14ac:dyDescent="0.2">
      <c r="AM501" s="108"/>
    </row>
    <row r="502" spans="39:39" x14ac:dyDescent="0.2">
      <c r="AM502" s="108"/>
    </row>
    <row r="503" spans="39:39" x14ac:dyDescent="0.2">
      <c r="AM503" s="108"/>
    </row>
    <row r="504" spans="39:39" x14ac:dyDescent="0.2">
      <c r="AM504" s="108"/>
    </row>
    <row r="505" spans="39:39" x14ac:dyDescent="0.2">
      <c r="AM505" s="108"/>
    </row>
    <row r="506" spans="39:39" x14ac:dyDescent="0.2">
      <c r="AM506" s="108"/>
    </row>
    <row r="507" spans="39:39" x14ac:dyDescent="0.2">
      <c r="AM507" s="108"/>
    </row>
    <row r="508" spans="39:39" x14ac:dyDescent="0.2">
      <c r="AM508" s="108"/>
    </row>
    <row r="509" spans="39:39" x14ac:dyDescent="0.2">
      <c r="AM509" s="108"/>
    </row>
    <row r="510" spans="39:39" x14ac:dyDescent="0.2">
      <c r="AM510" s="108"/>
    </row>
    <row r="511" spans="39:39" x14ac:dyDescent="0.2">
      <c r="AM511" s="108"/>
    </row>
    <row r="512" spans="39:39" x14ac:dyDescent="0.2">
      <c r="AM512" s="108"/>
    </row>
    <row r="513" spans="39:39" x14ac:dyDescent="0.2">
      <c r="AM513" s="108"/>
    </row>
    <row r="514" spans="39:39" x14ac:dyDescent="0.2">
      <c r="AM514" s="108"/>
    </row>
    <row r="515" spans="39:39" x14ac:dyDescent="0.2">
      <c r="AM515" s="108"/>
    </row>
    <row r="516" spans="39:39" x14ac:dyDescent="0.2">
      <c r="AM516" s="108"/>
    </row>
    <row r="517" spans="39:39" x14ac:dyDescent="0.2">
      <c r="AM517" s="108"/>
    </row>
    <row r="518" spans="39:39" x14ac:dyDescent="0.2">
      <c r="AM518" s="108"/>
    </row>
    <row r="519" spans="39:39" x14ac:dyDescent="0.2">
      <c r="AM519" s="108"/>
    </row>
    <row r="520" spans="39:39" x14ac:dyDescent="0.2">
      <c r="AM520" s="108"/>
    </row>
    <row r="521" spans="39:39" x14ac:dyDescent="0.2">
      <c r="AM521" s="108"/>
    </row>
    <row r="522" spans="39:39" x14ac:dyDescent="0.2">
      <c r="AM522" s="108"/>
    </row>
    <row r="523" spans="39:39" x14ac:dyDescent="0.2">
      <c r="AM523" s="108"/>
    </row>
    <row r="524" spans="39:39" x14ac:dyDescent="0.2">
      <c r="AM524" s="108"/>
    </row>
    <row r="525" spans="39:39" x14ac:dyDescent="0.2">
      <c r="AM525" s="108"/>
    </row>
    <row r="526" spans="39:39" x14ac:dyDescent="0.2">
      <c r="AM526" s="108"/>
    </row>
    <row r="527" spans="39:39" x14ac:dyDescent="0.2">
      <c r="AM527" s="108"/>
    </row>
    <row r="528" spans="39:39" x14ac:dyDescent="0.2">
      <c r="AM528" s="108"/>
    </row>
    <row r="529" spans="39:39" x14ac:dyDescent="0.2">
      <c r="AM529" s="108"/>
    </row>
    <row r="530" spans="39:39" x14ac:dyDescent="0.2">
      <c r="AM530" s="108"/>
    </row>
    <row r="531" spans="39:39" x14ac:dyDescent="0.2">
      <c r="AM531" s="108"/>
    </row>
    <row r="532" spans="39:39" x14ac:dyDescent="0.2">
      <c r="AM532" s="108"/>
    </row>
    <row r="533" spans="39:39" x14ac:dyDescent="0.2">
      <c r="AM533" s="108"/>
    </row>
    <row r="534" spans="39:39" x14ac:dyDescent="0.2">
      <c r="AM534" s="108"/>
    </row>
    <row r="535" spans="39:39" x14ac:dyDescent="0.2">
      <c r="AM535" s="108"/>
    </row>
    <row r="536" spans="39:39" x14ac:dyDescent="0.2">
      <c r="AM536" s="108"/>
    </row>
    <row r="537" spans="39:39" x14ac:dyDescent="0.2">
      <c r="AM537" s="108"/>
    </row>
    <row r="538" spans="39:39" x14ac:dyDescent="0.2">
      <c r="AM538" s="108"/>
    </row>
    <row r="539" spans="39:39" x14ac:dyDescent="0.2">
      <c r="AM539" s="108"/>
    </row>
    <row r="540" spans="39:39" x14ac:dyDescent="0.2">
      <c r="AM540" s="108"/>
    </row>
    <row r="541" spans="39:39" x14ac:dyDescent="0.2">
      <c r="AM541" s="108"/>
    </row>
    <row r="542" spans="39:39" x14ac:dyDescent="0.2">
      <c r="AM542" s="108"/>
    </row>
    <row r="543" spans="39:39" x14ac:dyDescent="0.2">
      <c r="AM543" s="108"/>
    </row>
    <row r="544" spans="39:39" x14ac:dyDescent="0.2">
      <c r="AM544" s="108"/>
    </row>
    <row r="545" spans="39:39" x14ac:dyDescent="0.2">
      <c r="AM545" s="108"/>
    </row>
    <row r="546" spans="39:39" x14ac:dyDescent="0.2">
      <c r="AM546" s="108"/>
    </row>
    <row r="547" spans="39:39" x14ac:dyDescent="0.2">
      <c r="AM547" s="108"/>
    </row>
    <row r="548" spans="39:39" x14ac:dyDescent="0.2">
      <c r="AM548" s="108"/>
    </row>
    <row r="549" spans="39:39" x14ac:dyDescent="0.2">
      <c r="AM549" s="108"/>
    </row>
    <row r="550" spans="39:39" x14ac:dyDescent="0.2">
      <c r="AM550" s="108"/>
    </row>
    <row r="551" spans="39:39" x14ac:dyDescent="0.2">
      <c r="AM551" s="108"/>
    </row>
    <row r="552" spans="39:39" x14ac:dyDescent="0.2">
      <c r="AM552" s="108"/>
    </row>
    <row r="553" spans="39:39" x14ac:dyDescent="0.2">
      <c r="AM553" s="108"/>
    </row>
    <row r="554" spans="39:39" x14ac:dyDescent="0.2">
      <c r="AM554" s="108"/>
    </row>
    <row r="555" spans="39:39" x14ac:dyDescent="0.2">
      <c r="AM555" s="108"/>
    </row>
    <row r="556" spans="39:39" x14ac:dyDescent="0.2">
      <c r="AM556" s="108"/>
    </row>
    <row r="557" spans="39:39" x14ac:dyDescent="0.2">
      <c r="AM557" s="108"/>
    </row>
    <row r="558" spans="39:39" x14ac:dyDescent="0.2">
      <c r="AM558" s="108"/>
    </row>
    <row r="559" spans="39:39" x14ac:dyDescent="0.2">
      <c r="AM559" s="108"/>
    </row>
    <row r="560" spans="39:39" x14ac:dyDescent="0.2">
      <c r="AM560" s="108"/>
    </row>
    <row r="561" spans="39:39" x14ac:dyDescent="0.2">
      <c r="AM561" s="108"/>
    </row>
    <row r="562" spans="39:39" x14ac:dyDescent="0.2">
      <c r="AM562" s="108"/>
    </row>
    <row r="563" spans="39:39" x14ac:dyDescent="0.2">
      <c r="AM563" s="108"/>
    </row>
    <row r="564" spans="39:39" x14ac:dyDescent="0.2">
      <c r="AM564" s="108"/>
    </row>
    <row r="565" spans="39:39" x14ac:dyDescent="0.2">
      <c r="AM565" s="108"/>
    </row>
    <row r="566" spans="39:39" x14ac:dyDescent="0.2">
      <c r="AM566" s="108"/>
    </row>
    <row r="567" spans="39:39" x14ac:dyDescent="0.2">
      <c r="AM567" s="108"/>
    </row>
    <row r="568" spans="39:39" x14ac:dyDescent="0.2">
      <c r="AM568" s="108"/>
    </row>
    <row r="569" spans="39:39" x14ac:dyDescent="0.2">
      <c r="AM569" s="108"/>
    </row>
    <row r="570" spans="39:39" x14ac:dyDescent="0.2">
      <c r="AM570" s="108"/>
    </row>
    <row r="571" spans="39:39" x14ac:dyDescent="0.2">
      <c r="AM571" s="108"/>
    </row>
    <row r="572" spans="39:39" x14ac:dyDescent="0.2">
      <c r="AM572" s="108"/>
    </row>
    <row r="573" spans="39:39" x14ac:dyDescent="0.2">
      <c r="AM573" s="108"/>
    </row>
    <row r="574" spans="39:39" x14ac:dyDescent="0.2">
      <c r="AM574" s="108"/>
    </row>
    <row r="575" spans="39:39" x14ac:dyDescent="0.2">
      <c r="AM575" s="108"/>
    </row>
    <row r="576" spans="39:39" x14ac:dyDescent="0.2">
      <c r="AM576" s="108"/>
    </row>
    <row r="577" spans="39:39" x14ac:dyDescent="0.2">
      <c r="AM577" s="108"/>
    </row>
    <row r="578" spans="39:39" x14ac:dyDescent="0.2">
      <c r="AM578" s="108"/>
    </row>
    <row r="579" spans="39:39" x14ac:dyDescent="0.2">
      <c r="AM579" s="108"/>
    </row>
    <row r="580" spans="39:39" x14ac:dyDescent="0.2">
      <c r="AM580" s="108"/>
    </row>
    <row r="581" spans="39:39" x14ac:dyDescent="0.2">
      <c r="AM581" s="108"/>
    </row>
    <row r="582" spans="39:39" x14ac:dyDescent="0.2">
      <c r="AM582" s="108"/>
    </row>
    <row r="583" spans="39:39" x14ac:dyDescent="0.2">
      <c r="AM583" s="108"/>
    </row>
    <row r="584" spans="39:39" x14ac:dyDescent="0.2">
      <c r="AM584" s="108"/>
    </row>
    <row r="585" spans="39:39" x14ac:dyDescent="0.2">
      <c r="AM585" s="108"/>
    </row>
    <row r="586" spans="39:39" x14ac:dyDescent="0.2">
      <c r="AM586" s="108"/>
    </row>
    <row r="587" spans="39:39" x14ac:dyDescent="0.2">
      <c r="AM587" s="108"/>
    </row>
    <row r="588" spans="39:39" x14ac:dyDescent="0.2">
      <c r="AM588" s="108"/>
    </row>
    <row r="589" spans="39:39" x14ac:dyDescent="0.2">
      <c r="AM589" s="108"/>
    </row>
    <row r="590" spans="39:39" x14ac:dyDescent="0.2">
      <c r="AM590" s="108"/>
    </row>
    <row r="591" spans="39:39" x14ac:dyDescent="0.2">
      <c r="AM591" s="108"/>
    </row>
    <row r="592" spans="39:39" x14ac:dyDescent="0.2">
      <c r="AM592" s="108"/>
    </row>
    <row r="593" spans="39:39" x14ac:dyDescent="0.2">
      <c r="AM593" s="108"/>
    </row>
    <row r="594" spans="39:39" x14ac:dyDescent="0.2">
      <c r="AM594" s="108"/>
    </row>
    <row r="595" spans="39:39" x14ac:dyDescent="0.2">
      <c r="AM595" s="108"/>
    </row>
    <row r="596" spans="39:39" x14ac:dyDescent="0.2">
      <c r="AM596" s="108"/>
    </row>
    <row r="597" spans="39:39" x14ac:dyDescent="0.2">
      <c r="AM597" s="108"/>
    </row>
    <row r="598" spans="39:39" x14ac:dyDescent="0.2">
      <c r="AM598" s="108"/>
    </row>
    <row r="599" spans="39:39" x14ac:dyDescent="0.2">
      <c r="AM599" s="108"/>
    </row>
    <row r="600" spans="39:39" x14ac:dyDescent="0.2">
      <c r="AM600" s="108"/>
    </row>
    <row r="601" spans="39:39" x14ac:dyDescent="0.2">
      <c r="AM601" s="108"/>
    </row>
    <row r="602" spans="39:39" x14ac:dyDescent="0.2">
      <c r="AM602" s="108"/>
    </row>
    <row r="603" spans="39:39" x14ac:dyDescent="0.2">
      <c r="AM603" s="108"/>
    </row>
    <row r="604" spans="39:39" x14ac:dyDescent="0.2">
      <c r="AM604" s="108"/>
    </row>
    <row r="605" spans="39:39" x14ac:dyDescent="0.2">
      <c r="AM605" s="108"/>
    </row>
  </sheetData>
  <mergeCells count="274">
    <mergeCell ref="B143:AC143"/>
    <mergeCell ref="B144:AC144"/>
    <mergeCell ref="B145:AC145"/>
    <mergeCell ref="B146:AC146"/>
    <mergeCell ref="B137:AC137"/>
    <mergeCell ref="B138:AC138"/>
    <mergeCell ref="B139:AC139"/>
    <mergeCell ref="B140:AC140"/>
    <mergeCell ref="B141:AC141"/>
    <mergeCell ref="B142:AC142"/>
    <mergeCell ref="B131:AC131"/>
    <mergeCell ref="B132:AC132"/>
    <mergeCell ref="B133:AC133"/>
    <mergeCell ref="B134:AC134"/>
    <mergeCell ref="B135:AC135"/>
    <mergeCell ref="B136:AC136"/>
    <mergeCell ref="B125:AC125"/>
    <mergeCell ref="B126:AC126"/>
    <mergeCell ref="B127:AC127"/>
    <mergeCell ref="B128:AC128"/>
    <mergeCell ref="B129:AC129"/>
    <mergeCell ref="B130:AC130"/>
    <mergeCell ref="B119:AC119"/>
    <mergeCell ref="B120:AC120"/>
    <mergeCell ref="B121:AC121"/>
    <mergeCell ref="B122:AC122"/>
    <mergeCell ref="B123:AC123"/>
    <mergeCell ref="B124:AC124"/>
    <mergeCell ref="B113:AC113"/>
    <mergeCell ref="B114:AC114"/>
    <mergeCell ref="B115:AC115"/>
    <mergeCell ref="B116:AC116"/>
    <mergeCell ref="B117:AC117"/>
    <mergeCell ref="B118:AC118"/>
    <mergeCell ref="V104:AB104"/>
    <mergeCell ref="U105:U107"/>
    <mergeCell ref="V105:AB105"/>
    <mergeCell ref="V106:AB106"/>
    <mergeCell ref="V107:AB107"/>
    <mergeCell ref="A111:AC111"/>
    <mergeCell ref="A97:J97"/>
    <mergeCell ref="K97:R97"/>
    <mergeCell ref="A99:P107"/>
    <mergeCell ref="S99:T107"/>
    <mergeCell ref="U99:U104"/>
    <mergeCell ref="V99:AB99"/>
    <mergeCell ref="V100:AB100"/>
    <mergeCell ref="V101:AB101"/>
    <mergeCell ref="V102:AB102"/>
    <mergeCell ref="V103:AB103"/>
    <mergeCell ref="BQ91:BR91"/>
    <mergeCell ref="B92:J92"/>
    <mergeCell ref="B93:J93"/>
    <mergeCell ref="B94:J94"/>
    <mergeCell ref="B95:J95"/>
    <mergeCell ref="B96:J96"/>
    <mergeCell ref="B87:J87"/>
    <mergeCell ref="B88:J88"/>
    <mergeCell ref="B89:J89"/>
    <mergeCell ref="K89:R89"/>
    <mergeCell ref="B90:J90"/>
    <mergeCell ref="B91:J91"/>
    <mergeCell ref="B83:J83"/>
    <mergeCell ref="BQ83:BS83"/>
    <mergeCell ref="B84:J84"/>
    <mergeCell ref="K84:R84"/>
    <mergeCell ref="B85:J85"/>
    <mergeCell ref="B86:J86"/>
    <mergeCell ref="BQ86:BR86"/>
    <mergeCell ref="B78:J78"/>
    <mergeCell ref="B79:J79"/>
    <mergeCell ref="K79:R79"/>
    <mergeCell ref="B80:J80"/>
    <mergeCell ref="B81:J81"/>
    <mergeCell ref="B82:J82"/>
    <mergeCell ref="B72:J72"/>
    <mergeCell ref="B73:J73"/>
    <mergeCell ref="B74:J74"/>
    <mergeCell ref="B75:J75"/>
    <mergeCell ref="B76:J76"/>
    <mergeCell ref="B77:J77"/>
    <mergeCell ref="B68:J68"/>
    <mergeCell ref="B69:J69"/>
    <mergeCell ref="K69:R69"/>
    <mergeCell ref="B70:J70"/>
    <mergeCell ref="K70:R70"/>
    <mergeCell ref="B71:J71"/>
    <mergeCell ref="B63:J63"/>
    <mergeCell ref="B64:J64"/>
    <mergeCell ref="B65:J65"/>
    <mergeCell ref="B66:J66"/>
    <mergeCell ref="B67:J67"/>
    <mergeCell ref="K67:R67"/>
    <mergeCell ref="B57:J57"/>
    <mergeCell ref="B58:J58"/>
    <mergeCell ref="B59:J59"/>
    <mergeCell ref="B60:J60"/>
    <mergeCell ref="B61:J61"/>
    <mergeCell ref="B62:J62"/>
    <mergeCell ref="B52:J52"/>
    <mergeCell ref="K52:R52"/>
    <mergeCell ref="B53:J53"/>
    <mergeCell ref="B54:J54"/>
    <mergeCell ref="B55:J55"/>
    <mergeCell ref="B56:J56"/>
    <mergeCell ref="B47:J47"/>
    <mergeCell ref="K47:R47"/>
    <mergeCell ref="B48:J48"/>
    <mergeCell ref="B49:J49"/>
    <mergeCell ref="B50:J50"/>
    <mergeCell ref="B51:J51"/>
    <mergeCell ref="B41:J41"/>
    <mergeCell ref="B42:J42"/>
    <mergeCell ref="B43:J43"/>
    <mergeCell ref="B44:J44"/>
    <mergeCell ref="B45:J45"/>
    <mergeCell ref="B46:J46"/>
    <mergeCell ref="B39:J39"/>
    <mergeCell ref="K39:R39"/>
    <mergeCell ref="B40:J40"/>
    <mergeCell ref="K40:R40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B22:J22"/>
    <mergeCell ref="K22:R22"/>
    <mergeCell ref="B23:J23"/>
    <mergeCell ref="B24:J24"/>
    <mergeCell ref="B25:J25"/>
    <mergeCell ref="B26:J26"/>
    <mergeCell ref="BO17:BO18"/>
    <mergeCell ref="BP17:BP18"/>
    <mergeCell ref="B20:J20"/>
    <mergeCell ref="K20:R20"/>
    <mergeCell ref="B21:J21"/>
    <mergeCell ref="K21:R21"/>
    <mergeCell ref="BH17:BH18"/>
    <mergeCell ref="BI17:BI18"/>
    <mergeCell ref="BJ17:BJ18"/>
    <mergeCell ref="BK17:BK18"/>
    <mergeCell ref="BM17:BM18"/>
    <mergeCell ref="BN17:BN18"/>
    <mergeCell ref="AU17:AU18"/>
    <mergeCell ref="AV17:AV18"/>
    <mergeCell ref="AX17:AX18"/>
    <mergeCell ref="AY17:AY18"/>
    <mergeCell ref="AZ17:AZ18"/>
    <mergeCell ref="W17:W18"/>
    <mergeCell ref="X17:AA17"/>
    <mergeCell ref="AD17:AD18"/>
    <mergeCell ref="AE17:AE18"/>
    <mergeCell ref="AF17:AF18"/>
    <mergeCell ref="AG17:AG18"/>
    <mergeCell ref="AM16:AM18"/>
    <mergeCell ref="AN16:AQ16"/>
    <mergeCell ref="AR16:AR18"/>
    <mergeCell ref="AP17:AP18"/>
    <mergeCell ref="AQ17:AQ18"/>
    <mergeCell ref="BL16:BL18"/>
    <mergeCell ref="BM16:BP16"/>
    <mergeCell ref="BC17:BC18"/>
    <mergeCell ref="BD17:BD18"/>
    <mergeCell ref="BE17:BE18"/>
    <mergeCell ref="BF17:BF18"/>
    <mergeCell ref="BA17:BA18"/>
    <mergeCell ref="AI17:AI18"/>
    <mergeCell ref="AJ17:AJ18"/>
    <mergeCell ref="AK17:AK18"/>
    <mergeCell ref="AL17:AL18"/>
    <mergeCell ref="AN17:AN18"/>
    <mergeCell ref="AO17:AO18"/>
    <mergeCell ref="AS16:AV16"/>
    <mergeCell ref="AW16:AW18"/>
    <mergeCell ref="AX16:BA16"/>
    <mergeCell ref="AS17:AS18"/>
    <mergeCell ref="AT17:AT18"/>
    <mergeCell ref="A14:A19"/>
    <mergeCell ref="B14:J19"/>
    <mergeCell ref="K14:R18"/>
    <mergeCell ref="S14:AB14"/>
    <mergeCell ref="AC14:BP14"/>
    <mergeCell ref="S15:S18"/>
    <mergeCell ref="T15:T18"/>
    <mergeCell ref="U15:U18"/>
    <mergeCell ref="V15:V18"/>
    <mergeCell ref="W15:AB15"/>
    <mergeCell ref="AC15:AL15"/>
    <mergeCell ref="AM15:AV15"/>
    <mergeCell ref="AW15:BF15"/>
    <mergeCell ref="BG15:BP15"/>
    <mergeCell ref="W16:AA16"/>
    <mergeCell ref="AB16:AB18"/>
    <mergeCell ref="AC16:AC18"/>
    <mergeCell ref="AD16:AG16"/>
    <mergeCell ref="AH16:AH18"/>
    <mergeCell ref="AI16:AL16"/>
    <mergeCell ref="BB16:BB18"/>
    <mergeCell ref="BC16:BF16"/>
    <mergeCell ref="BG16:BG18"/>
    <mergeCell ref="BH16:BK16"/>
    <mergeCell ref="AH9:AQ9"/>
    <mergeCell ref="AR9:AW9"/>
    <mergeCell ref="B10:F10"/>
    <mergeCell ref="G10:I10"/>
    <mergeCell ref="J10:N10"/>
    <mergeCell ref="O10:S10"/>
    <mergeCell ref="T10:W10"/>
    <mergeCell ref="X10:AG10"/>
    <mergeCell ref="AH10:AQ10"/>
    <mergeCell ref="AR10:AW10"/>
    <mergeCell ref="B9:F9"/>
    <mergeCell ref="G9:I9"/>
    <mergeCell ref="J9:N9"/>
    <mergeCell ref="O9:S9"/>
    <mergeCell ref="T9:W9"/>
    <mergeCell ref="X9:AG9"/>
    <mergeCell ref="AH7:AQ7"/>
    <mergeCell ref="AR7:AW7"/>
    <mergeCell ref="B8:F8"/>
    <mergeCell ref="G8:I8"/>
    <mergeCell ref="J8:N8"/>
    <mergeCell ref="O8:S8"/>
    <mergeCell ref="T8:W8"/>
    <mergeCell ref="X8:AG8"/>
    <mergeCell ref="AH8:AQ8"/>
    <mergeCell ref="AR8:AW8"/>
    <mergeCell ref="B7:F7"/>
    <mergeCell ref="G7:I7"/>
    <mergeCell ref="J7:N7"/>
    <mergeCell ref="O7:S7"/>
    <mergeCell ref="T7:W7"/>
    <mergeCell ref="X7:AG7"/>
    <mergeCell ref="X6:AG6"/>
    <mergeCell ref="AH6:AQ6"/>
    <mergeCell ref="AR6:AW6"/>
    <mergeCell ref="B5:F5"/>
    <mergeCell ref="G5:I5"/>
    <mergeCell ref="J5:N5"/>
    <mergeCell ref="O5:S5"/>
    <mergeCell ref="T5:W5"/>
    <mergeCell ref="X5:AG5"/>
    <mergeCell ref="K37:K38"/>
    <mergeCell ref="M37:M38"/>
    <mergeCell ref="N37:N38"/>
    <mergeCell ref="O37:O38"/>
    <mergeCell ref="P37:P38"/>
    <mergeCell ref="Q37:Q38"/>
    <mergeCell ref="R37:R38"/>
    <mergeCell ref="A2:AW2"/>
    <mergeCell ref="A3:A4"/>
    <mergeCell ref="B3:F4"/>
    <mergeCell ref="G3:I4"/>
    <mergeCell ref="J3:N4"/>
    <mergeCell ref="O3:S4"/>
    <mergeCell ref="T3:W4"/>
    <mergeCell ref="X3:AG4"/>
    <mergeCell ref="AH3:AQ4"/>
    <mergeCell ref="AR3:AW4"/>
    <mergeCell ref="AH5:AQ5"/>
    <mergeCell ref="AR5:AW5"/>
    <mergeCell ref="B6:F6"/>
    <mergeCell ref="G6:I6"/>
    <mergeCell ref="J6:N6"/>
    <mergeCell ref="O6:S6"/>
    <mergeCell ref="T6:W6"/>
  </mergeCells>
  <printOptions horizontalCentered="1"/>
  <pageMargins left="0.15748031496063003" right="0.15748031496063003" top="0.82716535433070915" bottom="0.66259842519685008" header="0.4334645669291341" footer="0.31535433070866109"/>
  <pageSetup paperSize="9" scale="60" fitToWidth="0" fitToHeight="0" orientation="landscape" horizontalDpi="0" verticalDpi="0" r:id="rId1"/>
  <headerFooter alignWithMargins="0">
    <oddFooter>&amp;R&amp;"Calibri,Regular"&amp;9Версия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3"/>
  <sheetViews>
    <sheetView topLeftCell="A28" workbookViewId="0">
      <selection activeCell="E49" sqref="E49"/>
    </sheetView>
  </sheetViews>
  <sheetFormatPr defaultRowHeight="15" x14ac:dyDescent="0.25"/>
  <cols>
    <col min="1" max="1" width="27.375" style="217" customWidth="1"/>
    <col min="2" max="2" width="6.25" style="208" customWidth="1"/>
    <col min="3" max="3" width="7.875" style="208" customWidth="1"/>
    <col min="4" max="4" width="4.625" style="208" customWidth="1"/>
    <col min="5" max="5" width="6.125" style="208" customWidth="1"/>
    <col min="6" max="6" width="8.25" style="208" customWidth="1"/>
    <col min="7" max="7" width="7.875" style="208" customWidth="1"/>
    <col min="8" max="8" width="6.125" style="208" customWidth="1"/>
    <col min="9" max="9" width="10.125" style="208" customWidth="1"/>
    <col min="10" max="10" width="4.125" style="208" customWidth="1"/>
    <col min="11" max="11" width="6.25" style="208" customWidth="1"/>
    <col min="12" max="12" width="6.125" style="208" customWidth="1"/>
    <col min="13" max="13" width="8.5" style="208" customWidth="1"/>
    <col min="14" max="1024" width="8.125" style="209" customWidth="1"/>
    <col min="1025" max="1025" width="9" customWidth="1"/>
  </cols>
  <sheetData>
    <row r="1" spans="1:12" ht="16.5" customHeight="1" x14ac:dyDescent="0.25">
      <c r="A1" s="317" t="s">
        <v>204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154.5" customHeight="1" x14ac:dyDescent="0.25">
      <c r="A2" s="210" t="s">
        <v>205</v>
      </c>
      <c r="B2" s="211" t="s">
        <v>206</v>
      </c>
      <c r="C2" s="211" t="s">
        <v>207</v>
      </c>
      <c r="D2" s="211" t="s">
        <v>208</v>
      </c>
      <c r="E2" s="211" t="s">
        <v>209</v>
      </c>
      <c r="F2" s="211" t="s">
        <v>210</v>
      </c>
      <c r="G2" s="211" t="s">
        <v>211</v>
      </c>
      <c r="H2" s="211" t="s">
        <v>212</v>
      </c>
      <c r="I2" s="211" t="s">
        <v>213</v>
      </c>
      <c r="J2" s="211" t="s">
        <v>214</v>
      </c>
      <c r="K2" s="211" t="s">
        <v>215</v>
      </c>
      <c r="L2" s="211" t="s">
        <v>216</v>
      </c>
    </row>
    <row r="3" spans="1:12" ht="15" customHeight="1" x14ac:dyDescent="0.25">
      <c r="A3" s="316" t="s">
        <v>79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x14ac:dyDescent="0.25">
      <c r="A4" s="316" t="s">
        <v>217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x14ac:dyDescent="0.25">
      <c r="A5" s="212" t="s">
        <v>218</v>
      </c>
      <c r="B5" s="213"/>
      <c r="C5" s="214" t="s">
        <v>219</v>
      </c>
      <c r="D5" s="214" t="s">
        <v>219</v>
      </c>
      <c r="E5" s="214" t="s">
        <v>219</v>
      </c>
      <c r="F5" s="213"/>
      <c r="G5" s="214" t="s">
        <v>219</v>
      </c>
      <c r="H5" s="213"/>
      <c r="I5" s="213"/>
      <c r="J5" s="213"/>
      <c r="K5" s="213"/>
      <c r="L5" s="213"/>
    </row>
    <row r="6" spans="1:12" x14ac:dyDescent="0.25">
      <c r="A6" s="212" t="s">
        <v>220</v>
      </c>
      <c r="B6" s="214" t="s">
        <v>219</v>
      </c>
      <c r="C6" s="214" t="s">
        <v>219</v>
      </c>
      <c r="D6" s="214" t="s">
        <v>219</v>
      </c>
      <c r="E6" s="214" t="s">
        <v>219</v>
      </c>
      <c r="F6" s="214" t="s">
        <v>219</v>
      </c>
      <c r="G6" s="214" t="s">
        <v>219</v>
      </c>
      <c r="H6" s="214" t="s">
        <v>219</v>
      </c>
      <c r="I6" s="213"/>
      <c r="J6" s="214" t="s">
        <v>219</v>
      </c>
      <c r="K6" s="214" t="s">
        <v>219</v>
      </c>
      <c r="L6" s="213"/>
    </row>
    <row r="7" spans="1:12" ht="22.5" x14ac:dyDescent="0.25">
      <c r="A7" s="212" t="s">
        <v>221</v>
      </c>
      <c r="B7" s="214" t="s">
        <v>219</v>
      </c>
      <c r="C7" s="214" t="s">
        <v>219</v>
      </c>
      <c r="D7" s="214" t="s">
        <v>219</v>
      </c>
      <c r="E7" s="214" t="s">
        <v>219</v>
      </c>
      <c r="F7" s="214" t="s">
        <v>219</v>
      </c>
      <c r="G7" s="214" t="s">
        <v>219</v>
      </c>
      <c r="H7" s="214" t="s">
        <v>219</v>
      </c>
      <c r="I7" s="214" t="s">
        <v>219</v>
      </c>
      <c r="J7" s="214" t="s">
        <v>219</v>
      </c>
      <c r="K7" s="214" t="s">
        <v>219</v>
      </c>
      <c r="L7" s="214" t="s">
        <v>219</v>
      </c>
    </row>
    <row r="8" spans="1:12" x14ac:dyDescent="0.25">
      <c r="A8" s="212" t="s">
        <v>222</v>
      </c>
      <c r="B8" s="213"/>
      <c r="C8" s="214" t="s">
        <v>219</v>
      </c>
      <c r="D8" s="214" t="s">
        <v>219</v>
      </c>
      <c r="E8" s="214" t="s">
        <v>219</v>
      </c>
      <c r="F8" s="213"/>
      <c r="G8" s="214" t="s">
        <v>219</v>
      </c>
      <c r="H8" s="213"/>
      <c r="I8" s="214" t="s">
        <v>219</v>
      </c>
      <c r="J8" s="213"/>
      <c r="K8" s="213"/>
      <c r="L8" s="213"/>
    </row>
    <row r="9" spans="1:12" x14ac:dyDescent="0.25">
      <c r="A9" s="212" t="s">
        <v>223</v>
      </c>
      <c r="B9" s="214" t="s">
        <v>219</v>
      </c>
      <c r="C9" s="214" t="s">
        <v>219</v>
      </c>
      <c r="D9" s="214" t="s">
        <v>219</v>
      </c>
      <c r="E9" s="214" t="s">
        <v>219</v>
      </c>
      <c r="F9" s="214" t="s">
        <v>219</v>
      </c>
      <c r="G9" s="214" t="s">
        <v>219</v>
      </c>
      <c r="H9" s="214" t="s">
        <v>219</v>
      </c>
      <c r="I9" s="214" t="s">
        <v>219</v>
      </c>
      <c r="J9" s="214" t="s">
        <v>219</v>
      </c>
      <c r="K9" s="214" t="s">
        <v>219</v>
      </c>
      <c r="L9" s="214" t="s">
        <v>219</v>
      </c>
    </row>
    <row r="10" spans="1:12" ht="13.5" customHeight="1" x14ac:dyDescent="0.25">
      <c r="A10" s="316" t="s">
        <v>89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</row>
    <row r="11" spans="1:12" x14ac:dyDescent="0.25">
      <c r="A11" s="215" t="s">
        <v>224</v>
      </c>
      <c r="B11" s="214" t="s">
        <v>219</v>
      </c>
      <c r="C11" s="214" t="s">
        <v>219</v>
      </c>
      <c r="D11" s="214" t="s">
        <v>219</v>
      </c>
      <c r="E11" s="214" t="s">
        <v>219</v>
      </c>
      <c r="F11" s="214" t="s">
        <v>219</v>
      </c>
      <c r="G11" s="214" t="s">
        <v>219</v>
      </c>
      <c r="H11" s="214" t="s">
        <v>219</v>
      </c>
      <c r="I11" s="214" t="s">
        <v>219</v>
      </c>
      <c r="J11" s="214" t="s">
        <v>219</v>
      </c>
      <c r="K11" s="214" t="s">
        <v>219</v>
      </c>
      <c r="L11" s="214" t="s">
        <v>219</v>
      </c>
    </row>
    <row r="12" spans="1:12" x14ac:dyDescent="0.25">
      <c r="A12" s="215" t="s">
        <v>225</v>
      </c>
      <c r="B12" s="214" t="s">
        <v>219</v>
      </c>
      <c r="C12" s="214" t="s">
        <v>219</v>
      </c>
      <c r="D12" s="214" t="s">
        <v>219</v>
      </c>
      <c r="E12" s="214" t="s">
        <v>219</v>
      </c>
      <c r="F12" s="214" t="s">
        <v>219</v>
      </c>
      <c r="G12" s="214" t="s">
        <v>219</v>
      </c>
      <c r="H12" s="214" t="s">
        <v>219</v>
      </c>
      <c r="I12" s="214" t="s">
        <v>219</v>
      </c>
      <c r="J12" s="214" t="s">
        <v>219</v>
      </c>
      <c r="K12" s="214" t="s">
        <v>219</v>
      </c>
      <c r="L12" s="214" t="s">
        <v>219</v>
      </c>
    </row>
    <row r="13" spans="1:12" ht="22.5" x14ac:dyDescent="0.25">
      <c r="A13" s="212" t="s">
        <v>226</v>
      </c>
      <c r="B13" s="214" t="s">
        <v>219</v>
      </c>
      <c r="C13" s="214" t="s">
        <v>219</v>
      </c>
      <c r="D13" s="213"/>
      <c r="E13" s="213"/>
      <c r="F13" s="213"/>
      <c r="G13" s="214" t="s">
        <v>219</v>
      </c>
      <c r="H13" s="214" t="s">
        <v>219</v>
      </c>
      <c r="I13" s="213"/>
      <c r="J13" s="214" t="s">
        <v>219</v>
      </c>
      <c r="K13" s="213"/>
      <c r="L13" s="214" t="s">
        <v>219</v>
      </c>
    </row>
    <row r="14" spans="1:12" ht="15" customHeight="1" x14ac:dyDescent="0.25">
      <c r="A14" s="315" t="s">
        <v>227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</row>
    <row r="15" spans="1:12" x14ac:dyDescent="0.25">
      <c r="A15" s="212" t="s">
        <v>228</v>
      </c>
      <c r="B15" s="214" t="s">
        <v>219</v>
      </c>
      <c r="C15" s="214" t="s">
        <v>219</v>
      </c>
      <c r="D15" s="213"/>
      <c r="E15" s="214" t="s">
        <v>219</v>
      </c>
      <c r="F15" s="214" t="s">
        <v>219</v>
      </c>
      <c r="G15" s="213"/>
      <c r="H15" s="214" t="s">
        <v>219</v>
      </c>
      <c r="I15" s="213"/>
      <c r="J15" s="214" t="s">
        <v>219</v>
      </c>
      <c r="K15" s="213"/>
      <c r="L15" s="213"/>
    </row>
    <row r="16" spans="1:12" x14ac:dyDescent="0.25">
      <c r="A16" s="212" t="s">
        <v>229</v>
      </c>
      <c r="B16" s="214" t="s">
        <v>219</v>
      </c>
      <c r="C16" s="213"/>
      <c r="D16" s="213"/>
      <c r="E16" s="213"/>
      <c r="F16" s="214" t="s">
        <v>219</v>
      </c>
      <c r="G16" s="213"/>
      <c r="H16" s="213"/>
      <c r="I16" s="213"/>
      <c r="J16" s="214" t="s">
        <v>219</v>
      </c>
      <c r="K16" s="214" t="s">
        <v>219</v>
      </c>
      <c r="L16" s="213"/>
    </row>
    <row r="17" spans="1:12" ht="22.5" x14ac:dyDescent="0.25">
      <c r="A17" s="212" t="s">
        <v>230</v>
      </c>
      <c r="B17" s="214" t="s">
        <v>219</v>
      </c>
      <c r="C17" s="214" t="s">
        <v>219</v>
      </c>
      <c r="D17" s="214" t="s">
        <v>219</v>
      </c>
      <c r="E17" s="214" t="s">
        <v>219</v>
      </c>
      <c r="F17" s="214" t="s">
        <v>219</v>
      </c>
      <c r="G17" s="214" t="s">
        <v>219</v>
      </c>
      <c r="H17" s="214" t="s">
        <v>219</v>
      </c>
      <c r="I17" s="214" t="s">
        <v>219</v>
      </c>
      <c r="J17" s="214" t="s">
        <v>219</v>
      </c>
      <c r="K17" s="214" t="s">
        <v>219</v>
      </c>
      <c r="L17" s="214" t="s">
        <v>219</v>
      </c>
    </row>
    <row r="18" spans="1:12" x14ac:dyDescent="0.25">
      <c r="A18" s="212" t="s">
        <v>231</v>
      </c>
      <c r="B18" s="214" t="s">
        <v>219</v>
      </c>
      <c r="C18" s="214" t="s">
        <v>219</v>
      </c>
      <c r="D18" s="213"/>
      <c r="E18" s="214" t="s">
        <v>219</v>
      </c>
      <c r="F18" s="214" t="s">
        <v>219</v>
      </c>
      <c r="G18" s="213"/>
      <c r="H18" s="214" t="s">
        <v>219</v>
      </c>
      <c r="I18" s="213"/>
      <c r="J18" s="214" t="s">
        <v>219</v>
      </c>
      <c r="K18" s="213"/>
      <c r="L18" s="213"/>
    </row>
    <row r="19" spans="1:12" x14ac:dyDescent="0.25">
      <c r="A19" s="212" t="s">
        <v>232</v>
      </c>
      <c r="B19" s="214" t="s">
        <v>219</v>
      </c>
      <c r="C19" s="214" t="s">
        <v>219</v>
      </c>
      <c r="D19" s="214" t="s">
        <v>219</v>
      </c>
      <c r="E19" s="214" t="s">
        <v>219</v>
      </c>
      <c r="F19" s="214" t="s">
        <v>219</v>
      </c>
      <c r="G19" s="214" t="s">
        <v>219</v>
      </c>
      <c r="H19" s="214" t="s">
        <v>219</v>
      </c>
      <c r="I19" s="214" t="s">
        <v>219</v>
      </c>
      <c r="J19" s="214" t="s">
        <v>219</v>
      </c>
      <c r="K19" s="214" t="s">
        <v>219</v>
      </c>
      <c r="L19" s="214" t="s">
        <v>219</v>
      </c>
    </row>
    <row r="20" spans="1:12" ht="22.5" x14ac:dyDescent="0.25">
      <c r="A20" s="212" t="s">
        <v>233</v>
      </c>
      <c r="B20" s="214" t="s">
        <v>219</v>
      </c>
      <c r="C20" s="214" t="s">
        <v>219</v>
      </c>
      <c r="D20" s="214" t="s">
        <v>219</v>
      </c>
      <c r="E20" s="214" t="s">
        <v>219</v>
      </c>
      <c r="F20" s="214" t="s">
        <v>219</v>
      </c>
      <c r="G20" s="214" t="s">
        <v>219</v>
      </c>
      <c r="H20" s="214" t="s">
        <v>219</v>
      </c>
      <c r="I20" s="214" t="s">
        <v>219</v>
      </c>
      <c r="J20" s="214" t="s">
        <v>219</v>
      </c>
      <c r="K20" s="214" t="s">
        <v>219</v>
      </c>
      <c r="L20" s="214" t="s">
        <v>219</v>
      </c>
    </row>
    <row r="21" spans="1:12" x14ac:dyDescent="0.25">
      <c r="A21" s="212" t="s">
        <v>234</v>
      </c>
      <c r="B21" s="214" t="s">
        <v>219</v>
      </c>
      <c r="C21" s="214" t="s">
        <v>219</v>
      </c>
      <c r="D21" s="213"/>
      <c r="E21" s="214" t="s">
        <v>219</v>
      </c>
      <c r="F21" s="214" t="s">
        <v>219</v>
      </c>
      <c r="G21" s="213"/>
      <c r="H21" s="214" t="s">
        <v>219</v>
      </c>
      <c r="I21" s="213"/>
      <c r="J21" s="214" t="s">
        <v>219</v>
      </c>
      <c r="K21" s="213"/>
      <c r="L21" s="213"/>
    </row>
    <row r="22" spans="1:12" x14ac:dyDescent="0.25">
      <c r="A22" s="212" t="s">
        <v>235</v>
      </c>
      <c r="B22" s="214" t="s">
        <v>219</v>
      </c>
      <c r="C22" s="214" t="s">
        <v>219</v>
      </c>
      <c r="D22" s="213"/>
      <c r="E22" s="214" t="s">
        <v>219</v>
      </c>
      <c r="F22" s="214" t="s">
        <v>219</v>
      </c>
      <c r="G22" s="213"/>
      <c r="H22" s="214" t="s">
        <v>219</v>
      </c>
      <c r="I22" s="213"/>
      <c r="J22" s="214" t="s">
        <v>219</v>
      </c>
      <c r="K22" s="213"/>
      <c r="L22" s="213"/>
    </row>
    <row r="23" spans="1:12" x14ac:dyDescent="0.25">
      <c r="A23" s="212" t="s">
        <v>236</v>
      </c>
      <c r="B23" s="214" t="s">
        <v>219</v>
      </c>
      <c r="C23" s="214" t="s">
        <v>219</v>
      </c>
      <c r="D23" s="214" t="s">
        <v>219</v>
      </c>
      <c r="E23" s="214" t="s">
        <v>219</v>
      </c>
      <c r="F23" s="214" t="s">
        <v>219</v>
      </c>
      <c r="G23" s="213"/>
      <c r="H23" s="213"/>
      <c r="I23" s="213"/>
      <c r="J23" s="214" t="s">
        <v>219</v>
      </c>
      <c r="K23" s="214" t="s">
        <v>219</v>
      </c>
      <c r="L23" s="213"/>
    </row>
    <row r="24" spans="1:12" x14ac:dyDescent="0.25">
      <c r="A24" s="212" t="s">
        <v>237</v>
      </c>
      <c r="B24" s="214" t="s">
        <v>219</v>
      </c>
      <c r="C24" s="214" t="s">
        <v>219</v>
      </c>
      <c r="D24" s="214" t="s">
        <v>219</v>
      </c>
      <c r="E24" s="214" t="s">
        <v>219</v>
      </c>
      <c r="F24" s="214" t="s">
        <v>219</v>
      </c>
      <c r="G24" s="214" t="s">
        <v>219</v>
      </c>
      <c r="H24" s="214" t="s">
        <v>219</v>
      </c>
      <c r="I24" s="214" t="s">
        <v>219</v>
      </c>
      <c r="J24" s="214" t="s">
        <v>219</v>
      </c>
      <c r="K24" s="213"/>
      <c r="L24" s="213"/>
    </row>
    <row r="25" spans="1:12" ht="13.5" customHeight="1" x14ac:dyDescent="0.25">
      <c r="A25" s="316" t="s">
        <v>238</v>
      </c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</row>
    <row r="26" spans="1:12" x14ac:dyDescent="0.25">
      <c r="A26" s="212" t="s">
        <v>239</v>
      </c>
      <c r="B26" s="214" t="s">
        <v>219</v>
      </c>
      <c r="C26" s="214" t="s">
        <v>219</v>
      </c>
      <c r="D26" s="214" t="s">
        <v>219</v>
      </c>
      <c r="E26" s="214" t="s">
        <v>219</v>
      </c>
      <c r="F26" s="214" t="s">
        <v>219</v>
      </c>
      <c r="G26" s="214" t="s">
        <v>219</v>
      </c>
      <c r="H26" s="214" t="s">
        <v>219</v>
      </c>
      <c r="I26" s="214" t="s">
        <v>219</v>
      </c>
      <c r="J26" s="214" t="s">
        <v>219</v>
      </c>
      <c r="K26" s="214" t="s">
        <v>219</v>
      </c>
      <c r="L26" s="213"/>
    </row>
    <row r="27" spans="1:12" x14ac:dyDescent="0.25">
      <c r="A27" s="212" t="s">
        <v>240</v>
      </c>
      <c r="B27" s="214" t="s">
        <v>219</v>
      </c>
      <c r="C27" s="214" t="s">
        <v>219</v>
      </c>
      <c r="D27" s="214" t="s">
        <v>219</v>
      </c>
      <c r="E27" s="214" t="s">
        <v>219</v>
      </c>
      <c r="F27" s="214" t="s">
        <v>219</v>
      </c>
      <c r="G27" s="213"/>
      <c r="H27" s="214" t="s">
        <v>219</v>
      </c>
      <c r="I27" s="214" t="s">
        <v>219</v>
      </c>
      <c r="J27" s="214" t="s">
        <v>219</v>
      </c>
      <c r="K27" s="213"/>
      <c r="L27" s="213"/>
    </row>
    <row r="28" spans="1:12" x14ac:dyDescent="0.25">
      <c r="A28" s="212" t="s">
        <v>241</v>
      </c>
      <c r="B28" s="214" t="s">
        <v>219</v>
      </c>
      <c r="C28" s="214" t="s">
        <v>219</v>
      </c>
      <c r="D28" s="214" t="s">
        <v>219</v>
      </c>
      <c r="E28" s="214" t="s">
        <v>219</v>
      </c>
      <c r="F28" s="214" t="s">
        <v>219</v>
      </c>
      <c r="G28" s="214" t="s">
        <v>219</v>
      </c>
      <c r="H28" s="214" t="s">
        <v>219</v>
      </c>
      <c r="I28" s="214" t="s">
        <v>219</v>
      </c>
      <c r="J28" s="214" t="s">
        <v>219</v>
      </c>
      <c r="K28" s="213"/>
      <c r="L28" s="213"/>
    </row>
    <row r="29" spans="1:12" ht="14.25" customHeight="1" x14ac:dyDescent="0.25">
      <c r="A29" s="316" t="s">
        <v>242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</row>
    <row r="30" spans="1:12" ht="45.75" x14ac:dyDescent="0.25">
      <c r="A30" s="216" t="s">
        <v>243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</row>
    <row r="31" spans="1:12" ht="22.5" x14ac:dyDescent="0.25">
      <c r="A31" s="212" t="s">
        <v>244</v>
      </c>
      <c r="B31" s="214" t="s">
        <v>219</v>
      </c>
      <c r="C31" s="214" t="s">
        <v>219</v>
      </c>
      <c r="D31" s="214" t="s">
        <v>219</v>
      </c>
      <c r="E31" s="214" t="s">
        <v>219</v>
      </c>
      <c r="F31" s="214" t="s">
        <v>219</v>
      </c>
      <c r="G31" s="214" t="s">
        <v>219</v>
      </c>
      <c r="H31" s="214" t="s">
        <v>219</v>
      </c>
      <c r="I31" s="214" t="s">
        <v>219</v>
      </c>
      <c r="J31" s="214" t="s">
        <v>219</v>
      </c>
      <c r="K31" s="214" t="s">
        <v>219</v>
      </c>
      <c r="L31" s="214" t="s">
        <v>219</v>
      </c>
    </row>
    <row r="32" spans="1:12" x14ac:dyDescent="0.25">
      <c r="A32" s="212" t="s">
        <v>245</v>
      </c>
      <c r="B32" s="214" t="s">
        <v>219</v>
      </c>
      <c r="C32" s="214" t="s">
        <v>219</v>
      </c>
      <c r="D32" s="214" t="s">
        <v>219</v>
      </c>
      <c r="E32" s="214" t="s">
        <v>219</v>
      </c>
      <c r="F32" s="214" t="s">
        <v>219</v>
      </c>
      <c r="G32" s="214" t="s">
        <v>219</v>
      </c>
      <c r="H32" s="214" t="s">
        <v>219</v>
      </c>
      <c r="I32" s="214" t="s">
        <v>219</v>
      </c>
      <c r="J32" s="214" t="s">
        <v>219</v>
      </c>
      <c r="K32" s="214" t="s">
        <v>219</v>
      </c>
      <c r="L32" s="214" t="s">
        <v>219</v>
      </c>
    </row>
    <row r="33" spans="1:12" ht="45" x14ac:dyDescent="0.25">
      <c r="A33" s="212" t="s">
        <v>246</v>
      </c>
      <c r="B33" s="214" t="s">
        <v>219</v>
      </c>
      <c r="C33" s="214" t="s">
        <v>219</v>
      </c>
      <c r="D33" s="214" t="s">
        <v>219</v>
      </c>
      <c r="E33" s="214" t="s">
        <v>219</v>
      </c>
      <c r="F33" s="214" t="s">
        <v>219</v>
      </c>
      <c r="G33" s="214" t="s">
        <v>219</v>
      </c>
      <c r="H33" s="214" t="s">
        <v>219</v>
      </c>
      <c r="I33" s="214" t="s">
        <v>219</v>
      </c>
      <c r="J33" s="214" t="s">
        <v>219</v>
      </c>
      <c r="K33" s="214" t="s">
        <v>219</v>
      </c>
      <c r="L33" s="214" t="s">
        <v>219</v>
      </c>
    </row>
    <row r="34" spans="1:12" ht="22.5" x14ac:dyDescent="0.25">
      <c r="A34" s="212" t="s">
        <v>247</v>
      </c>
      <c r="B34" s="214" t="s">
        <v>219</v>
      </c>
      <c r="C34" s="214" t="s">
        <v>219</v>
      </c>
      <c r="D34" s="214" t="s">
        <v>219</v>
      </c>
      <c r="E34" s="214" t="s">
        <v>219</v>
      </c>
      <c r="F34" s="214" t="s">
        <v>219</v>
      </c>
      <c r="G34" s="214" t="s">
        <v>219</v>
      </c>
      <c r="H34" s="214" t="s">
        <v>219</v>
      </c>
      <c r="I34" s="214" t="s">
        <v>219</v>
      </c>
      <c r="J34" s="214" t="s">
        <v>219</v>
      </c>
      <c r="K34" s="214" t="s">
        <v>219</v>
      </c>
      <c r="L34" s="214" t="s">
        <v>219</v>
      </c>
    </row>
    <row r="35" spans="1:12" ht="33.75" x14ac:dyDescent="0.25">
      <c r="A35" s="212" t="s">
        <v>248</v>
      </c>
      <c r="B35" s="214" t="s">
        <v>219</v>
      </c>
      <c r="C35" s="214" t="s">
        <v>219</v>
      </c>
      <c r="D35" s="214" t="s">
        <v>219</v>
      </c>
      <c r="E35" s="214" t="s">
        <v>219</v>
      </c>
      <c r="F35" s="214" t="s">
        <v>219</v>
      </c>
      <c r="G35" s="214" t="s">
        <v>219</v>
      </c>
      <c r="H35" s="214" t="s">
        <v>219</v>
      </c>
      <c r="I35" s="214" t="s">
        <v>219</v>
      </c>
      <c r="J35" s="214" t="s">
        <v>219</v>
      </c>
      <c r="K35" s="214" t="s">
        <v>219</v>
      </c>
      <c r="L35" s="214" t="s">
        <v>219</v>
      </c>
    </row>
    <row r="36" spans="1:12" ht="23.25" x14ac:dyDescent="0.25">
      <c r="A36" s="216" t="s">
        <v>249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</row>
    <row r="37" spans="1:12" ht="34.5" x14ac:dyDescent="0.25">
      <c r="A37" s="216" t="s">
        <v>250</v>
      </c>
      <c r="B37" s="214" t="s">
        <v>219</v>
      </c>
      <c r="C37" s="214" t="s">
        <v>219</v>
      </c>
      <c r="D37" s="214" t="s">
        <v>219</v>
      </c>
      <c r="E37" s="214" t="s">
        <v>219</v>
      </c>
      <c r="F37" s="214" t="s">
        <v>219</v>
      </c>
      <c r="G37" s="214" t="s">
        <v>219</v>
      </c>
      <c r="H37" s="214" t="s">
        <v>219</v>
      </c>
      <c r="I37" s="214" t="s">
        <v>219</v>
      </c>
      <c r="J37" s="214" t="s">
        <v>219</v>
      </c>
      <c r="K37" s="214" t="s">
        <v>219</v>
      </c>
      <c r="L37" s="214" t="s">
        <v>219</v>
      </c>
    </row>
    <row r="38" spans="1:12" ht="23.25" x14ac:dyDescent="0.25">
      <c r="A38" s="216" t="s">
        <v>251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</row>
    <row r="39" spans="1:12" ht="30" customHeight="1" x14ac:dyDescent="0.25">
      <c r="A39" s="216" t="s">
        <v>252</v>
      </c>
      <c r="B39" s="214" t="s">
        <v>219</v>
      </c>
      <c r="C39" s="214" t="s">
        <v>219</v>
      </c>
      <c r="D39" s="214" t="s">
        <v>219</v>
      </c>
      <c r="E39" s="214" t="s">
        <v>219</v>
      </c>
      <c r="F39" s="214" t="s">
        <v>219</v>
      </c>
      <c r="G39" s="214" t="s">
        <v>219</v>
      </c>
      <c r="H39" s="214" t="s">
        <v>219</v>
      </c>
      <c r="I39" s="214" t="s">
        <v>219</v>
      </c>
      <c r="J39" s="214" t="s">
        <v>219</v>
      </c>
      <c r="K39" s="214" t="s">
        <v>219</v>
      </c>
      <c r="L39" s="214" t="s">
        <v>219</v>
      </c>
    </row>
    <row r="40" spans="1:12" ht="25.5" customHeight="1" x14ac:dyDescent="0.25">
      <c r="A40" s="216" t="s">
        <v>317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</row>
    <row r="41" spans="1:12" ht="15" customHeight="1" x14ac:dyDescent="0.25">
      <c r="A41" s="316" t="s">
        <v>238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</row>
    <row r="42" spans="1:12" ht="45.75" x14ac:dyDescent="0.25">
      <c r="A42" s="216" t="s">
        <v>298</v>
      </c>
      <c r="B42" s="214" t="s">
        <v>219</v>
      </c>
      <c r="C42" s="214" t="s">
        <v>219</v>
      </c>
      <c r="D42" s="214" t="s">
        <v>219</v>
      </c>
      <c r="E42" s="214" t="s">
        <v>219</v>
      </c>
      <c r="F42" s="214" t="s">
        <v>219</v>
      </c>
      <c r="G42" s="214" t="s">
        <v>219</v>
      </c>
      <c r="H42" s="214" t="s">
        <v>219</v>
      </c>
      <c r="I42" s="214" t="s">
        <v>219</v>
      </c>
      <c r="J42" s="214" t="s">
        <v>219</v>
      </c>
      <c r="K42" s="214" t="s">
        <v>219</v>
      </c>
      <c r="L42" s="214" t="s">
        <v>219</v>
      </c>
    </row>
    <row r="43" spans="1:12" x14ac:dyDescent="0.25">
      <c r="A43" s="216" t="s">
        <v>253</v>
      </c>
      <c r="B43" s="214" t="s">
        <v>219</v>
      </c>
      <c r="C43" s="214" t="s">
        <v>219</v>
      </c>
      <c r="D43" s="214" t="s">
        <v>219</v>
      </c>
      <c r="E43" s="214" t="s">
        <v>219</v>
      </c>
      <c r="F43" s="214" t="s">
        <v>219</v>
      </c>
      <c r="G43" s="214" t="s">
        <v>219</v>
      </c>
      <c r="H43" s="214" t="s">
        <v>219</v>
      </c>
      <c r="I43" s="214" t="s">
        <v>219</v>
      </c>
      <c r="J43" s="214" t="s">
        <v>219</v>
      </c>
      <c r="K43" s="214" t="s">
        <v>219</v>
      </c>
      <c r="L43" s="214" t="s">
        <v>219</v>
      </c>
    </row>
  </sheetData>
  <mergeCells count="8">
    <mergeCell ref="A29:L29"/>
    <mergeCell ref="A41:L41"/>
    <mergeCell ref="A1:L1"/>
    <mergeCell ref="A3:L3"/>
    <mergeCell ref="A4:L4"/>
    <mergeCell ref="A10:L10"/>
    <mergeCell ref="A14:L14"/>
    <mergeCell ref="A25:L25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2"/>
  <sheetViews>
    <sheetView workbookViewId="0">
      <selection activeCell="A48" sqref="A48"/>
    </sheetView>
  </sheetViews>
  <sheetFormatPr defaultRowHeight="15" x14ac:dyDescent="0.25"/>
  <cols>
    <col min="1" max="1" width="27.375" style="217" customWidth="1"/>
    <col min="2" max="2" width="6" style="208" customWidth="1"/>
    <col min="3" max="3" width="6.375" style="208" customWidth="1"/>
    <col min="4" max="4" width="6.125" style="208" customWidth="1"/>
    <col min="5" max="5" width="6.25" style="208" customWidth="1"/>
    <col min="6" max="6" width="8.25" style="208" customWidth="1"/>
    <col min="7" max="7" width="6.25" style="208" customWidth="1"/>
    <col min="8" max="8" width="4.5" style="208" customWidth="1"/>
    <col min="9" max="9" width="6.25" style="208" customWidth="1"/>
    <col min="10" max="10" width="4.625" style="208" customWidth="1"/>
    <col min="11" max="11" width="4" style="208" customWidth="1"/>
    <col min="12" max="12" width="4.75" style="208" customWidth="1"/>
    <col min="13" max="13" width="6" style="208" customWidth="1"/>
    <col min="14" max="14" width="11.625" style="209" customWidth="1"/>
    <col min="15" max="15" width="8.125" style="209" customWidth="1"/>
    <col min="16" max="16" width="4" style="209" customWidth="1"/>
    <col min="17" max="18" width="3.875" style="209" customWidth="1"/>
    <col min="19" max="19" width="6.375" style="209" customWidth="1"/>
    <col min="20" max="20" width="4.375" style="209" customWidth="1"/>
    <col min="21" max="21" width="8.25" style="209" customWidth="1"/>
    <col min="22" max="1024" width="8.125" style="209" customWidth="1"/>
    <col min="1025" max="1025" width="9" customWidth="1"/>
  </cols>
  <sheetData>
    <row r="1" spans="1:21" ht="16.5" customHeight="1" x14ac:dyDescent="0.25">
      <c r="A1" s="317" t="s">
        <v>254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1:21" ht="154.5" customHeight="1" x14ac:dyDescent="0.25">
      <c r="A2" s="210" t="s">
        <v>205</v>
      </c>
      <c r="B2" s="211" t="s">
        <v>255</v>
      </c>
      <c r="C2" s="211" t="s">
        <v>256</v>
      </c>
      <c r="D2" s="211" t="s">
        <v>257</v>
      </c>
      <c r="E2" s="211" t="s">
        <v>258</v>
      </c>
      <c r="F2" s="211" t="s">
        <v>259</v>
      </c>
      <c r="G2" s="211" t="s">
        <v>260</v>
      </c>
      <c r="H2" s="211" t="s">
        <v>261</v>
      </c>
      <c r="I2" s="211" t="s">
        <v>262</v>
      </c>
      <c r="J2" s="211" t="s">
        <v>263</v>
      </c>
      <c r="K2" s="211" t="s">
        <v>264</v>
      </c>
      <c r="L2" s="218" t="s">
        <v>265</v>
      </c>
      <c r="M2" s="211" t="s">
        <v>307</v>
      </c>
      <c r="N2" s="211" t="s">
        <v>308</v>
      </c>
      <c r="O2" s="211" t="s">
        <v>309</v>
      </c>
      <c r="P2" s="211" t="s">
        <v>310</v>
      </c>
      <c r="Q2" s="211" t="s">
        <v>311</v>
      </c>
      <c r="R2" s="211" t="s">
        <v>312</v>
      </c>
      <c r="S2" s="211" t="s">
        <v>313</v>
      </c>
      <c r="T2" s="211" t="s">
        <v>314</v>
      </c>
      <c r="U2" s="211" t="s">
        <v>315</v>
      </c>
    </row>
    <row r="3" spans="1:21" ht="15" customHeight="1" x14ac:dyDescent="0.25">
      <c r="A3" s="316" t="s">
        <v>79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</row>
    <row r="4" spans="1:21" ht="15" customHeight="1" x14ac:dyDescent="0.25">
      <c r="A4" s="316" t="s">
        <v>217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</row>
    <row r="5" spans="1:21" ht="22.5" x14ac:dyDescent="0.25">
      <c r="A5" s="212" t="s">
        <v>221</v>
      </c>
      <c r="B5" s="214" t="s">
        <v>219</v>
      </c>
      <c r="C5" s="213"/>
      <c r="D5" s="213"/>
      <c r="E5" s="214" t="s">
        <v>219</v>
      </c>
      <c r="F5" s="213"/>
      <c r="G5" s="214" t="s">
        <v>219</v>
      </c>
      <c r="H5" s="213"/>
      <c r="I5" s="213"/>
      <c r="J5" s="213"/>
      <c r="K5" s="213"/>
      <c r="L5" s="219"/>
      <c r="M5" s="220"/>
      <c r="N5" s="221"/>
      <c r="O5" s="221"/>
      <c r="P5" s="221"/>
      <c r="Q5" s="221"/>
      <c r="R5" s="221"/>
      <c r="S5" s="221"/>
      <c r="T5" s="221"/>
      <c r="U5" s="221"/>
    </row>
    <row r="6" spans="1:21" ht="15" customHeight="1" x14ac:dyDescent="0.25">
      <c r="A6" s="316" t="s">
        <v>227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</row>
    <row r="7" spans="1:21" x14ac:dyDescent="0.25">
      <c r="A7" s="212" t="s">
        <v>228</v>
      </c>
      <c r="B7" s="214" t="s">
        <v>219</v>
      </c>
      <c r="C7" s="214" t="s">
        <v>219</v>
      </c>
      <c r="D7" s="214" t="s">
        <v>219</v>
      </c>
      <c r="E7" s="213"/>
      <c r="F7" s="213"/>
      <c r="G7" s="214" t="s">
        <v>219</v>
      </c>
      <c r="H7" s="213"/>
      <c r="I7" s="213"/>
      <c r="J7" s="213"/>
      <c r="K7" s="213"/>
      <c r="L7" s="219"/>
      <c r="M7" s="220"/>
      <c r="N7" s="221"/>
      <c r="O7" s="221"/>
      <c r="P7" s="221"/>
      <c r="Q7" s="221"/>
      <c r="R7" s="221"/>
      <c r="S7" s="221"/>
      <c r="T7" s="221"/>
      <c r="U7" s="221"/>
    </row>
    <row r="8" spans="1:21" x14ac:dyDescent="0.25">
      <c r="A8" s="212" t="s">
        <v>229</v>
      </c>
      <c r="B8" s="214" t="s">
        <v>219</v>
      </c>
      <c r="C8" s="214" t="s">
        <v>219</v>
      </c>
      <c r="D8" s="214" t="s">
        <v>219</v>
      </c>
      <c r="E8" s="213"/>
      <c r="F8" s="213"/>
      <c r="G8" s="214" t="s">
        <v>219</v>
      </c>
      <c r="H8" s="214" t="s">
        <v>219</v>
      </c>
      <c r="I8" s="214" t="s">
        <v>219</v>
      </c>
      <c r="J8" s="213"/>
      <c r="K8" s="213"/>
      <c r="L8" s="219"/>
      <c r="M8" s="220"/>
      <c r="N8" s="221"/>
      <c r="O8" s="221"/>
      <c r="P8" s="221"/>
      <c r="Q8" s="221"/>
      <c r="R8" s="221"/>
      <c r="S8" s="221"/>
      <c r="T8" s="221"/>
      <c r="U8" s="221"/>
    </row>
    <row r="9" spans="1:21" ht="22.5" x14ac:dyDescent="0.25">
      <c r="A9" s="212" t="s">
        <v>230</v>
      </c>
      <c r="B9" s="214" t="s">
        <v>219</v>
      </c>
      <c r="C9" s="214" t="s">
        <v>219</v>
      </c>
      <c r="D9" s="214" t="s">
        <v>219</v>
      </c>
      <c r="E9" s="214" t="s">
        <v>219</v>
      </c>
      <c r="F9" s="213"/>
      <c r="G9" s="214" t="s">
        <v>219</v>
      </c>
      <c r="H9" s="214" t="s">
        <v>219</v>
      </c>
      <c r="I9" s="214" t="s">
        <v>219</v>
      </c>
      <c r="J9" s="213"/>
      <c r="K9" s="213"/>
      <c r="L9" s="219"/>
      <c r="M9" s="220"/>
      <c r="N9" s="221"/>
      <c r="O9" s="221"/>
      <c r="P9" s="221"/>
      <c r="Q9" s="221"/>
      <c r="R9" s="221"/>
      <c r="S9" s="221"/>
      <c r="T9" s="221"/>
      <c r="U9" s="221"/>
    </row>
    <row r="10" spans="1:21" x14ac:dyDescent="0.25">
      <c r="A10" s="212" t="s">
        <v>231</v>
      </c>
      <c r="B10" s="214" t="s">
        <v>219</v>
      </c>
      <c r="C10" s="214" t="s">
        <v>219</v>
      </c>
      <c r="D10" s="214" t="s">
        <v>219</v>
      </c>
      <c r="E10" s="213"/>
      <c r="F10" s="213"/>
      <c r="G10" s="214" t="s">
        <v>219</v>
      </c>
      <c r="H10" s="213"/>
      <c r="I10" s="213"/>
      <c r="J10" s="213"/>
      <c r="K10" s="213"/>
      <c r="L10" s="219"/>
      <c r="M10" s="220"/>
      <c r="N10" s="221"/>
      <c r="O10" s="221"/>
      <c r="P10" s="221"/>
      <c r="Q10" s="221"/>
      <c r="R10" s="221"/>
      <c r="S10" s="221"/>
      <c r="T10" s="221"/>
      <c r="U10" s="221"/>
    </row>
    <row r="11" spans="1:21" x14ac:dyDescent="0.25">
      <c r="A11" s="212" t="s">
        <v>232</v>
      </c>
      <c r="B11" s="214" t="s">
        <v>219</v>
      </c>
      <c r="C11" s="214" t="s">
        <v>219</v>
      </c>
      <c r="D11" s="214" t="s">
        <v>219</v>
      </c>
      <c r="E11" s="213"/>
      <c r="F11" s="213"/>
      <c r="G11" s="214" t="s">
        <v>219</v>
      </c>
      <c r="H11" s="214" t="s">
        <v>219</v>
      </c>
      <c r="I11" s="214" t="s">
        <v>219</v>
      </c>
      <c r="J11" s="213"/>
      <c r="K11" s="213"/>
      <c r="L11" s="219"/>
      <c r="M11" s="220"/>
      <c r="N11" s="221"/>
      <c r="O11" s="221"/>
      <c r="P11" s="221"/>
      <c r="Q11" s="221"/>
      <c r="R11" s="221"/>
      <c r="S11" s="221"/>
      <c r="T11" s="221"/>
      <c r="U11" s="221"/>
    </row>
    <row r="12" spans="1:21" ht="22.5" x14ac:dyDescent="0.25">
      <c r="A12" s="212" t="s">
        <v>233</v>
      </c>
      <c r="B12" s="214" t="s">
        <v>219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9"/>
      <c r="M12" s="220"/>
      <c r="N12" s="221"/>
      <c r="O12" s="221"/>
      <c r="P12" s="221"/>
      <c r="Q12" s="221"/>
      <c r="R12" s="221"/>
      <c r="S12" s="221"/>
      <c r="T12" s="221"/>
      <c r="U12" s="221"/>
    </row>
    <row r="13" spans="1:21" x14ac:dyDescent="0.25">
      <c r="A13" s="212" t="s">
        <v>234</v>
      </c>
      <c r="B13" s="214" t="s">
        <v>219</v>
      </c>
      <c r="C13" s="214" t="s">
        <v>219</v>
      </c>
      <c r="D13" s="214" t="s">
        <v>219</v>
      </c>
      <c r="E13" s="213"/>
      <c r="F13" s="213"/>
      <c r="G13" s="214" t="s">
        <v>219</v>
      </c>
      <c r="H13" s="213"/>
      <c r="I13" s="213"/>
      <c r="J13" s="213"/>
      <c r="K13" s="213"/>
      <c r="L13" s="219"/>
      <c r="M13" s="220"/>
      <c r="N13" s="221"/>
      <c r="O13" s="221"/>
      <c r="P13" s="221"/>
      <c r="Q13" s="221"/>
      <c r="R13" s="221"/>
      <c r="S13" s="221"/>
      <c r="T13" s="221"/>
      <c r="U13" s="221"/>
    </row>
    <row r="14" spans="1:21" x14ac:dyDescent="0.25">
      <c r="A14" s="212" t="s">
        <v>235</v>
      </c>
      <c r="B14" s="214" t="s">
        <v>219</v>
      </c>
      <c r="C14" s="214" t="s">
        <v>219</v>
      </c>
      <c r="D14" s="214" t="s">
        <v>219</v>
      </c>
      <c r="E14" s="213"/>
      <c r="F14" s="213"/>
      <c r="G14" s="214" t="s">
        <v>219</v>
      </c>
      <c r="H14" s="213"/>
      <c r="I14" s="213"/>
      <c r="J14" s="213"/>
      <c r="K14" s="213"/>
      <c r="L14" s="219"/>
      <c r="M14" s="220"/>
      <c r="N14" s="221"/>
      <c r="O14" s="221"/>
      <c r="P14" s="221"/>
      <c r="Q14" s="221"/>
      <c r="R14" s="221"/>
      <c r="S14" s="221"/>
      <c r="T14" s="221"/>
      <c r="U14" s="221"/>
    </row>
    <row r="15" spans="1:21" x14ac:dyDescent="0.25">
      <c r="A15" s="212" t="s">
        <v>236</v>
      </c>
      <c r="B15" s="214" t="s">
        <v>219</v>
      </c>
      <c r="C15" s="214" t="s">
        <v>219</v>
      </c>
      <c r="D15" s="214" t="s">
        <v>219</v>
      </c>
      <c r="E15" s="214" t="s">
        <v>219</v>
      </c>
      <c r="F15" s="214" t="s">
        <v>219</v>
      </c>
      <c r="G15" s="214" t="s">
        <v>219</v>
      </c>
      <c r="H15" s="214" t="s">
        <v>219</v>
      </c>
      <c r="I15" s="214" t="s">
        <v>219</v>
      </c>
      <c r="J15" s="213"/>
      <c r="K15" s="213"/>
      <c r="L15" s="219"/>
      <c r="M15" s="220"/>
      <c r="N15" s="221"/>
      <c r="O15" s="221"/>
      <c r="P15" s="221"/>
      <c r="Q15" s="221"/>
      <c r="R15" s="221"/>
      <c r="S15" s="221"/>
      <c r="T15" s="221"/>
      <c r="U15" s="221"/>
    </row>
    <row r="16" spans="1:21" x14ac:dyDescent="0.25">
      <c r="A16" s="212" t="s">
        <v>237</v>
      </c>
      <c r="B16" s="214" t="s">
        <v>219</v>
      </c>
      <c r="C16" s="214" t="s">
        <v>219</v>
      </c>
      <c r="D16" s="214" t="s">
        <v>219</v>
      </c>
      <c r="E16" s="214" t="s">
        <v>219</v>
      </c>
      <c r="F16" s="214" t="s">
        <v>219</v>
      </c>
      <c r="G16" s="214" t="s">
        <v>219</v>
      </c>
      <c r="H16" s="214" t="s">
        <v>219</v>
      </c>
      <c r="I16" s="214" t="s">
        <v>219</v>
      </c>
      <c r="J16" s="214" t="s">
        <v>219</v>
      </c>
      <c r="K16" s="214" t="s">
        <v>219</v>
      </c>
      <c r="L16" s="214" t="s">
        <v>219</v>
      </c>
      <c r="M16" s="220"/>
      <c r="N16" s="221"/>
      <c r="O16" s="221"/>
      <c r="P16" s="221"/>
      <c r="Q16" s="221"/>
      <c r="R16" s="221"/>
      <c r="S16" s="221"/>
      <c r="T16" s="221"/>
      <c r="U16" s="221"/>
    </row>
    <row r="17" spans="1:21" ht="13.5" customHeight="1" x14ac:dyDescent="0.25">
      <c r="A17" s="316" t="s">
        <v>238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</row>
    <row r="18" spans="1:21" x14ac:dyDescent="0.25">
      <c r="A18" s="212" t="s">
        <v>239</v>
      </c>
      <c r="B18" s="214" t="s">
        <v>219</v>
      </c>
      <c r="C18" s="213"/>
      <c r="D18" s="213"/>
      <c r="E18" s="213"/>
      <c r="F18" s="213"/>
      <c r="G18" s="213"/>
      <c r="H18" s="213"/>
      <c r="I18" s="213"/>
      <c r="J18" s="213"/>
      <c r="K18" s="214" t="s">
        <v>219</v>
      </c>
      <c r="L18" s="219"/>
      <c r="M18" s="220"/>
      <c r="N18" s="221"/>
      <c r="O18" s="221"/>
      <c r="P18" s="221"/>
      <c r="Q18" s="221"/>
      <c r="R18" s="221"/>
      <c r="S18" s="221"/>
      <c r="T18" s="221"/>
      <c r="U18" s="221"/>
    </row>
    <row r="19" spans="1:21" x14ac:dyDescent="0.25">
      <c r="A19" s="212" t="s">
        <v>240</v>
      </c>
      <c r="B19" s="214" t="s">
        <v>219</v>
      </c>
      <c r="C19" s="214" t="s">
        <v>219</v>
      </c>
      <c r="D19" s="214" t="s">
        <v>219</v>
      </c>
      <c r="E19" s="213"/>
      <c r="F19" s="213"/>
      <c r="G19" s="213"/>
      <c r="H19" s="213"/>
      <c r="I19" s="213"/>
      <c r="J19" s="213"/>
      <c r="K19" s="213"/>
      <c r="L19" s="219"/>
      <c r="M19" s="220"/>
      <c r="N19" s="221"/>
      <c r="O19" s="221"/>
      <c r="P19" s="221"/>
      <c r="Q19" s="221"/>
      <c r="R19" s="221"/>
      <c r="S19" s="221"/>
      <c r="T19" s="221"/>
      <c r="U19" s="221"/>
    </row>
    <row r="20" spans="1:21" x14ac:dyDescent="0.25">
      <c r="A20" s="212" t="s">
        <v>241</v>
      </c>
      <c r="B20" s="214" t="s">
        <v>219</v>
      </c>
      <c r="C20" s="214" t="s">
        <v>219</v>
      </c>
      <c r="D20" s="214" t="s">
        <v>219</v>
      </c>
      <c r="E20" s="213"/>
      <c r="F20" s="213"/>
      <c r="G20" s="213"/>
      <c r="H20" s="213"/>
      <c r="I20" s="213" t="s">
        <v>219</v>
      </c>
      <c r="J20" s="213"/>
      <c r="K20" s="213"/>
      <c r="L20" s="219" t="s">
        <v>219</v>
      </c>
      <c r="M20" s="220"/>
      <c r="N20" s="221"/>
      <c r="O20" s="221"/>
      <c r="P20" s="221"/>
      <c r="Q20" s="221"/>
      <c r="R20" s="221"/>
      <c r="S20" s="221"/>
      <c r="T20" s="221"/>
      <c r="U20" s="221"/>
    </row>
    <row r="21" spans="1:21" ht="14.25" customHeight="1" x14ac:dyDescent="0.25">
      <c r="A21" s="316" t="s">
        <v>242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</row>
    <row r="22" spans="1:21" ht="43.5" x14ac:dyDescent="0.25">
      <c r="A22" s="222" t="s">
        <v>243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9"/>
      <c r="M22" s="220"/>
      <c r="N22" s="221"/>
      <c r="O22" s="221"/>
      <c r="P22" s="221"/>
      <c r="Q22" s="221"/>
      <c r="R22" s="221"/>
      <c r="S22" s="221"/>
      <c r="T22" s="221"/>
      <c r="U22" s="221"/>
    </row>
    <row r="23" spans="1:21" ht="22.5" x14ac:dyDescent="0.25">
      <c r="A23" s="212" t="s">
        <v>244</v>
      </c>
      <c r="B23" s="214" t="s">
        <v>219</v>
      </c>
      <c r="C23" s="214" t="s">
        <v>219</v>
      </c>
      <c r="D23" s="214" t="s">
        <v>219</v>
      </c>
      <c r="E23" s="214" t="s">
        <v>219</v>
      </c>
      <c r="F23" s="214" t="s">
        <v>219</v>
      </c>
      <c r="G23" s="213"/>
      <c r="H23" s="213"/>
      <c r="I23" s="213"/>
      <c r="J23" s="213"/>
      <c r="K23" s="213"/>
      <c r="L23" s="219"/>
      <c r="M23" s="220"/>
      <c r="N23" s="221"/>
      <c r="O23" s="221"/>
      <c r="P23" s="221"/>
      <c r="Q23" s="221"/>
      <c r="R23" s="221"/>
      <c r="S23" s="221"/>
      <c r="T23" s="221"/>
      <c r="U23" s="221"/>
    </row>
    <row r="24" spans="1:21" x14ac:dyDescent="0.25">
      <c r="A24" s="212" t="s">
        <v>245</v>
      </c>
      <c r="B24" s="214" t="s">
        <v>219</v>
      </c>
      <c r="C24" s="214" t="s">
        <v>219</v>
      </c>
      <c r="D24" s="214" t="s">
        <v>219</v>
      </c>
      <c r="E24" s="214" t="s">
        <v>219</v>
      </c>
      <c r="F24" s="214" t="s">
        <v>219</v>
      </c>
      <c r="G24" s="213"/>
      <c r="H24" s="213"/>
      <c r="I24" s="213"/>
      <c r="J24" s="213"/>
      <c r="K24" s="213"/>
      <c r="L24" s="219"/>
      <c r="M24" s="220"/>
      <c r="N24" s="221"/>
      <c r="O24" s="221"/>
      <c r="P24" s="221"/>
      <c r="Q24" s="221"/>
      <c r="R24" s="221"/>
      <c r="S24" s="221"/>
      <c r="T24" s="221"/>
      <c r="U24" s="221"/>
    </row>
    <row r="25" spans="1:21" ht="45" x14ac:dyDescent="0.25">
      <c r="A25" s="212" t="s">
        <v>246</v>
      </c>
      <c r="B25" s="214" t="s">
        <v>219</v>
      </c>
      <c r="C25" s="214" t="s">
        <v>219</v>
      </c>
      <c r="D25" s="214" t="s">
        <v>219</v>
      </c>
      <c r="E25" s="214" t="s">
        <v>219</v>
      </c>
      <c r="F25" s="214" t="s">
        <v>219</v>
      </c>
      <c r="G25" s="213"/>
      <c r="H25" s="213"/>
      <c r="I25" s="213"/>
      <c r="J25" s="213"/>
      <c r="K25" s="213"/>
      <c r="L25" s="219"/>
      <c r="M25" s="220"/>
      <c r="N25" s="221"/>
      <c r="O25" s="221"/>
      <c r="P25" s="221"/>
      <c r="Q25" s="221"/>
      <c r="R25" s="221"/>
      <c r="S25" s="221"/>
      <c r="T25" s="221"/>
      <c r="U25" s="221"/>
    </row>
    <row r="26" spans="1:21" ht="22.5" x14ac:dyDescent="0.25">
      <c r="A26" s="212" t="s">
        <v>247</v>
      </c>
      <c r="B26" s="214" t="s">
        <v>219</v>
      </c>
      <c r="C26" s="214" t="s">
        <v>219</v>
      </c>
      <c r="D26" s="214" t="s">
        <v>219</v>
      </c>
      <c r="E26" s="214" t="s">
        <v>219</v>
      </c>
      <c r="F26" s="214" t="s">
        <v>219</v>
      </c>
      <c r="G26" s="213"/>
      <c r="H26" s="213"/>
      <c r="I26" s="213"/>
      <c r="J26" s="213"/>
      <c r="K26" s="213"/>
      <c r="L26" s="219"/>
      <c r="M26" s="220"/>
      <c r="N26" s="221"/>
      <c r="O26" s="221"/>
      <c r="P26" s="221"/>
      <c r="Q26" s="221"/>
      <c r="R26" s="221"/>
      <c r="S26" s="221"/>
      <c r="T26" s="221"/>
      <c r="U26" s="221"/>
    </row>
    <row r="27" spans="1:21" ht="40.5" customHeight="1" x14ac:dyDescent="0.25">
      <c r="A27" s="212" t="s">
        <v>248</v>
      </c>
      <c r="B27" s="214" t="s">
        <v>219</v>
      </c>
      <c r="C27" s="214" t="s">
        <v>219</v>
      </c>
      <c r="D27" s="214" t="s">
        <v>219</v>
      </c>
      <c r="E27" s="214" t="s">
        <v>219</v>
      </c>
      <c r="F27" s="214" t="s">
        <v>219</v>
      </c>
      <c r="G27" s="213"/>
      <c r="H27" s="213"/>
      <c r="I27" s="213"/>
      <c r="J27" s="213"/>
      <c r="K27" s="213"/>
      <c r="L27" s="219"/>
      <c r="M27" s="220"/>
      <c r="N27" s="221"/>
      <c r="O27" s="221"/>
      <c r="P27" s="221"/>
      <c r="Q27" s="221"/>
      <c r="R27" s="221"/>
      <c r="S27" s="221"/>
      <c r="T27" s="221"/>
      <c r="U27" s="221"/>
    </row>
    <row r="28" spans="1:21" x14ac:dyDescent="0.25">
      <c r="A28" s="212" t="s">
        <v>266</v>
      </c>
      <c r="B28" s="214" t="s">
        <v>219</v>
      </c>
      <c r="C28" s="214" t="s">
        <v>219</v>
      </c>
      <c r="D28" s="214" t="s">
        <v>219</v>
      </c>
      <c r="E28" s="214" t="s">
        <v>219</v>
      </c>
      <c r="F28" s="214" t="s">
        <v>219</v>
      </c>
      <c r="G28" s="213"/>
      <c r="H28" s="213"/>
      <c r="I28" s="213"/>
      <c r="J28" s="213"/>
      <c r="K28" s="213"/>
      <c r="L28" s="219"/>
      <c r="M28" s="220"/>
      <c r="N28" s="221"/>
      <c r="O28" s="221"/>
      <c r="P28" s="221"/>
      <c r="Q28" s="221"/>
      <c r="R28" s="221"/>
      <c r="S28" s="221"/>
      <c r="T28" s="221"/>
      <c r="U28" s="221"/>
    </row>
    <row r="29" spans="1:21" x14ac:dyDescent="0.25">
      <c r="A29" s="216" t="s">
        <v>300</v>
      </c>
      <c r="B29" s="214" t="s">
        <v>219</v>
      </c>
      <c r="C29" s="214" t="s">
        <v>219</v>
      </c>
      <c r="D29" s="214" t="s">
        <v>219</v>
      </c>
      <c r="E29" s="214" t="s">
        <v>219</v>
      </c>
      <c r="F29" s="214" t="s">
        <v>219</v>
      </c>
      <c r="G29" s="213"/>
      <c r="H29" s="213"/>
      <c r="I29" s="213"/>
      <c r="J29" s="213"/>
      <c r="K29" s="213"/>
      <c r="L29" s="219"/>
      <c r="M29" s="220"/>
      <c r="N29" s="221"/>
      <c r="O29" s="221"/>
      <c r="P29" s="221"/>
      <c r="Q29" s="221"/>
      <c r="R29" s="221"/>
      <c r="S29" s="221"/>
      <c r="T29" s="221"/>
      <c r="U29" s="221"/>
    </row>
    <row r="30" spans="1:21" ht="33" x14ac:dyDescent="0.25">
      <c r="A30" s="222" t="s">
        <v>249</v>
      </c>
      <c r="B30" s="213"/>
      <c r="C30" s="213"/>
      <c r="D30" s="213"/>
      <c r="E30" s="213"/>
      <c r="F30" s="213"/>
      <c r="G30" s="214"/>
      <c r="H30" s="214"/>
      <c r="I30" s="214"/>
      <c r="J30" s="213"/>
      <c r="K30" s="213"/>
      <c r="L30" s="219"/>
      <c r="M30" s="220"/>
      <c r="N30" s="221"/>
      <c r="O30" s="221"/>
      <c r="P30" s="221"/>
      <c r="Q30" s="221"/>
      <c r="R30" s="221"/>
      <c r="S30" s="221"/>
      <c r="T30" s="221"/>
      <c r="U30" s="221"/>
    </row>
    <row r="31" spans="1:21" ht="34.5" x14ac:dyDescent="0.25">
      <c r="A31" s="216" t="s">
        <v>250</v>
      </c>
      <c r="B31" s="213"/>
      <c r="C31" s="213"/>
      <c r="D31" s="213"/>
      <c r="E31" s="213"/>
      <c r="F31" s="213"/>
      <c r="G31" s="214" t="s">
        <v>219</v>
      </c>
      <c r="H31" s="214" t="s">
        <v>219</v>
      </c>
      <c r="I31" s="214" t="s">
        <v>219</v>
      </c>
      <c r="J31" s="213"/>
      <c r="K31" s="213"/>
      <c r="L31" s="219"/>
      <c r="M31" s="220"/>
      <c r="N31" s="221"/>
      <c r="O31" s="221"/>
      <c r="P31" s="221"/>
      <c r="Q31" s="221"/>
      <c r="R31" s="221"/>
      <c r="S31" s="221"/>
      <c r="T31" s="221"/>
      <c r="U31" s="221"/>
    </row>
    <row r="32" spans="1:21" x14ac:dyDescent="0.25">
      <c r="A32" s="212" t="s">
        <v>267</v>
      </c>
      <c r="B32" s="213"/>
      <c r="C32" s="213"/>
      <c r="D32" s="213"/>
      <c r="E32" s="213"/>
      <c r="F32" s="213"/>
      <c r="G32" s="214" t="s">
        <v>219</v>
      </c>
      <c r="H32" s="214" t="s">
        <v>219</v>
      </c>
      <c r="I32" s="214" t="s">
        <v>219</v>
      </c>
      <c r="J32" s="213"/>
      <c r="K32" s="213"/>
      <c r="L32" s="219"/>
      <c r="M32" s="220"/>
      <c r="N32" s="221"/>
      <c r="O32" s="221"/>
      <c r="P32" s="221"/>
      <c r="Q32" s="221"/>
      <c r="R32" s="221"/>
      <c r="S32" s="221"/>
      <c r="T32" s="221"/>
      <c r="U32" s="221"/>
    </row>
    <row r="33" spans="1:21" x14ac:dyDescent="0.25">
      <c r="A33" s="216" t="s">
        <v>301</v>
      </c>
      <c r="B33" s="213"/>
      <c r="C33" s="213"/>
      <c r="D33" s="213"/>
      <c r="E33" s="213"/>
      <c r="F33" s="213"/>
      <c r="G33" s="214" t="s">
        <v>219</v>
      </c>
      <c r="H33" s="214" t="s">
        <v>219</v>
      </c>
      <c r="I33" s="214" t="s">
        <v>219</v>
      </c>
      <c r="J33" s="213"/>
      <c r="K33" s="213"/>
      <c r="L33" s="219"/>
      <c r="M33" s="220"/>
      <c r="N33" s="221"/>
      <c r="O33" s="221"/>
      <c r="P33" s="221"/>
      <c r="Q33" s="221"/>
      <c r="R33" s="221"/>
      <c r="S33" s="221"/>
      <c r="T33" s="221"/>
      <c r="U33" s="221"/>
    </row>
    <row r="34" spans="1:21" ht="22.5" x14ac:dyDescent="0.25">
      <c r="A34" s="222" t="s">
        <v>251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9"/>
      <c r="M34" s="220"/>
      <c r="N34" s="221"/>
      <c r="O34" s="221"/>
      <c r="P34" s="221"/>
      <c r="Q34" s="221"/>
      <c r="R34" s="221"/>
      <c r="S34" s="221"/>
      <c r="T34" s="221"/>
      <c r="U34" s="221"/>
    </row>
    <row r="35" spans="1:21" ht="27" customHeight="1" x14ac:dyDescent="0.25">
      <c r="A35" s="216" t="s">
        <v>252</v>
      </c>
      <c r="B35" s="213"/>
      <c r="C35" s="213"/>
      <c r="D35" s="213"/>
      <c r="E35" s="213"/>
      <c r="F35" s="213"/>
      <c r="G35" s="213"/>
      <c r="H35" s="213"/>
      <c r="I35" s="213"/>
      <c r="J35" s="214" t="s">
        <v>219</v>
      </c>
      <c r="K35" s="214" t="s">
        <v>219</v>
      </c>
      <c r="L35" s="223" t="s">
        <v>219</v>
      </c>
      <c r="M35" s="220"/>
      <c r="N35" s="221"/>
      <c r="O35" s="221"/>
      <c r="P35" s="221"/>
      <c r="Q35" s="221"/>
      <c r="R35" s="221"/>
      <c r="S35" s="221"/>
      <c r="T35" s="221"/>
      <c r="U35" s="221"/>
    </row>
    <row r="36" spans="1:21" x14ac:dyDescent="0.25">
      <c r="A36" s="212" t="s">
        <v>268</v>
      </c>
      <c r="B36" s="213"/>
      <c r="C36" s="213"/>
      <c r="D36" s="213"/>
      <c r="E36" s="213"/>
      <c r="F36" s="213"/>
      <c r="G36" s="213"/>
      <c r="H36" s="213"/>
      <c r="I36" s="213"/>
      <c r="J36" s="214" t="s">
        <v>219</v>
      </c>
      <c r="K36" s="214" t="s">
        <v>219</v>
      </c>
      <c r="L36" s="223" t="s">
        <v>219</v>
      </c>
      <c r="M36" s="220"/>
      <c r="N36" s="221"/>
      <c r="O36" s="221"/>
      <c r="P36" s="221"/>
      <c r="Q36" s="221"/>
      <c r="R36" s="221"/>
      <c r="S36" s="221"/>
      <c r="T36" s="221"/>
      <c r="U36" s="221"/>
    </row>
    <row r="37" spans="1:21" x14ac:dyDescent="0.25">
      <c r="A37" s="216" t="s">
        <v>302</v>
      </c>
      <c r="B37" s="213"/>
      <c r="C37" s="213"/>
      <c r="D37" s="213"/>
      <c r="E37" s="213"/>
      <c r="F37" s="213"/>
      <c r="G37" s="213"/>
      <c r="H37" s="213"/>
      <c r="I37" s="213"/>
      <c r="J37" s="214" t="s">
        <v>219</v>
      </c>
      <c r="K37" s="214" t="s">
        <v>219</v>
      </c>
      <c r="L37" s="223" t="s">
        <v>219</v>
      </c>
      <c r="M37" s="220"/>
      <c r="N37" s="221"/>
      <c r="O37" s="221"/>
      <c r="P37" s="221"/>
      <c r="Q37" s="221"/>
      <c r="R37" s="221"/>
      <c r="S37" s="221"/>
      <c r="T37" s="221"/>
      <c r="U37" s="221"/>
    </row>
    <row r="38" spans="1:21" ht="33" x14ac:dyDescent="0.25">
      <c r="A38" s="222" t="s">
        <v>317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9"/>
      <c r="M38" s="220"/>
      <c r="N38" s="221"/>
      <c r="O38" s="221"/>
      <c r="P38" s="221"/>
      <c r="Q38" s="221"/>
      <c r="R38" s="221"/>
      <c r="S38" s="221"/>
      <c r="T38" s="221"/>
      <c r="U38" s="221"/>
    </row>
    <row r="39" spans="1:21" x14ac:dyDescent="0.25">
      <c r="A39" s="212" t="s">
        <v>299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9"/>
      <c r="M39" s="214" t="s">
        <v>219</v>
      </c>
      <c r="N39" s="214" t="s">
        <v>219</v>
      </c>
      <c r="O39" s="214" t="s">
        <v>219</v>
      </c>
      <c r="P39" s="214" t="s">
        <v>219</v>
      </c>
      <c r="Q39" s="214" t="s">
        <v>219</v>
      </c>
      <c r="R39" s="214" t="s">
        <v>219</v>
      </c>
      <c r="S39" s="214" t="s">
        <v>219</v>
      </c>
      <c r="T39" s="214" t="s">
        <v>219</v>
      </c>
      <c r="U39" s="214" t="s">
        <v>219</v>
      </c>
    </row>
    <row r="40" spans="1:21" x14ac:dyDescent="0.25">
      <c r="A40" s="216" t="s">
        <v>303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9"/>
      <c r="M40" s="214" t="s">
        <v>219</v>
      </c>
      <c r="N40" s="214" t="s">
        <v>219</v>
      </c>
      <c r="O40" s="214" t="s">
        <v>219</v>
      </c>
      <c r="P40" s="214" t="s">
        <v>219</v>
      </c>
      <c r="Q40" s="214" t="s">
        <v>219</v>
      </c>
      <c r="R40" s="214" t="s">
        <v>219</v>
      </c>
      <c r="S40" s="214" t="s">
        <v>219</v>
      </c>
      <c r="T40" s="214" t="s">
        <v>219</v>
      </c>
      <c r="U40" s="214" t="s">
        <v>219</v>
      </c>
    </row>
    <row r="41" spans="1:21" ht="15" customHeight="1" x14ac:dyDescent="0.25">
      <c r="A41" s="316" t="s">
        <v>238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</row>
    <row r="42" spans="1:21" ht="45.75" x14ac:dyDescent="0.25">
      <c r="A42" s="216" t="s">
        <v>298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9"/>
      <c r="M42" s="214" t="s">
        <v>219</v>
      </c>
      <c r="N42" s="214" t="s">
        <v>219</v>
      </c>
      <c r="O42" s="214" t="s">
        <v>219</v>
      </c>
      <c r="P42" s="214" t="s">
        <v>219</v>
      </c>
      <c r="Q42" s="214" t="s">
        <v>219</v>
      </c>
      <c r="R42" s="214" t="s">
        <v>219</v>
      </c>
      <c r="S42" s="214" t="s">
        <v>219</v>
      </c>
      <c r="T42" s="214" t="s">
        <v>219</v>
      </c>
      <c r="U42" s="214" t="s">
        <v>219</v>
      </c>
    </row>
  </sheetData>
  <mergeCells count="7">
    <mergeCell ref="A41:U41"/>
    <mergeCell ref="A1:U1"/>
    <mergeCell ref="A3:U3"/>
    <mergeCell ref="A4:U4"/>
    <mergeCell ref="A6:U6"/>
    <mergeCell ref="A17:U17"/>
    <mergeCell ref="A21:U21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9"/>
  <sheetViews>
    <sheetView topLeftCell="A10" workbookViewId="0">
      <selection activeCell="L13" sqref="L13"/>
    </sheetView>
  </sheetViews>
  <sheetFormatPr defaultRowHeight="12.75" customHeight="1" x14ac:dyDescent="0.2"/>
  <cols>
    <col min="1" max="1" width="4.5" style="232" customWidth="1"/>
    <col min="2" max="2" width="11.875" style="224" customWidth="1"/>
    <col min="3" max="3" width="9.75" style="224" customWidth="1"/>
    <col min="4" max="4" width="9.875" style="224" customWidth="1"/>
    <col min="5" max="5" width="10.25" style="224" customWidth="1"/>
    <col min="6" max="6" width="10.5" style="224" customWidth="1"/>
    <col min="7" max="7" width="10.125" style="224" customWidth="1"/>
    <col min="8" max="1024" width="8.5" style="224" customWidth="1"/>
    <col min="1025" max="1025" width="9" customWidth="1"/>
  </cols>
  <sheetData>
    <row r="1" spans="1:9" ht="15.75" customHeight="1" x14ac:dyDescent="0.2">
      <c r="A1" s="319" t="s">
        <v>269</v>
      </c>
      <c r="B1" s="319"/>
      <c r="C1" s="319"/>
      <c r="D1" s="319"/>
      <c r="E1" s="319"/>
      <c r="F1" s="319"/>
      <c r="G1" s="319"/>
      <c r="H1" s="319"/>
      <c r="I1" s="319"/>
    </row>
    <row r="2" spans="1:9" ht="14.25" x14ac:dyDescent="0.2">
      <c r="A2" s="225"/>
      <c r="B2" s="226"/>
    </row>
    <row r="3" spans="1:9" ht="16.5" customHeight="1" x14ac:dyDescent="0.2">
      <c r="A3" s="227" t="s">
        <v>169</v>
      </c>
      <c r="B3" s="320" t="s">
        <v>170</v>
      </c>
      <c r="C3" s="320"/>
      <c r="D3" s="320"/>
      <c r="E3" s="320"/>
      <c r="F3" s="320"/>
      <c r="G3" s="320"/>
      <c r="H3" s="320"/>
      <c r="I3" s="320"/>
    </row>
    <row r="4" spans="1:9" ht="16.5" customHeight="1" x14ac:dyDescent="0.2">
      <c r="A4" s="228"/>
      <c r="B4" s="320" t="s">
        <v>171</v>
      </c>
      <c r="C4" s="320"/>
      <c r="D4" s="320"/>
      <c r="E4" s="320"/>
      <c r="F4" s="320"/>
      <c r="G4" s="320"/>
      <c r="H4" s="320"/>
      <c r="I4" s="320"/>
    </row>
    <row r="5" spans="1:9" ht="16.5" customHeight="1" x14ac:dyDescent="0.2">
      <c r="A5" s="229">
        <v>1</v>
      </c>
      <c r="B5" s="318" t="s">
        <v>270</v>
      </c>
      <c r="C5" s="318"/>
      <c r="D5" s="318"/>
      <c r="E5" s="318"/>
      <c r="F5" s="318"/>
      <c r="G5" s="318"/>
      <c r="H5" s="318"/>
      <c r="I5" s="318"/>
    </row>
    <row r="6" spans="1:9" ht="16.5" customHeight="1" x14ac:dyDescent="0.2">
      <c r="A6" s="229">
        <v>2</v>
      </c>
      <c r="B6" s="318" t="s">
        <v>271</v>
      </c>
      <c r="C6" s="318"/>
      <c r="D6" s="318"/>
      <c r="E6" s="318"/>
      <c r="F6" s="318"/>
      <c r="G6" s="318"/>
      <c r="H6" s="318"/>
      <c r="I6" s="318"/>
    </row>
    <row r="7" spans="1:9" ht="16.5" customHeight="1" x14ac:dyDescent="0.2">
      <c r="A7" s="229">
        <v>3</v>
      </c>
      <c r="B7" s="318" t="s">
        <v>272</v>
      </c>
      <c r="C7" s="318"/>
      <c r="D7" s="318"/>
      <c r="E7" s="318"/>
      <c r="F7" s="318"/>
      <c r="G7" s="318"/>
      <c r="H7" s="318"/>
      <c r="I7" s="318"/>
    </row>
    <row r="8" spans="1:9" ht="16.5" customHeight="1" x14ac:dyDescent="0.2">
      <c r="A8" s="229">
        <v>4</v>
      </c>
      <c r="B8" s="318" t="s">
        <v>273</v>
      </c>
      <c r="C8" s="318"/>
      <c r="D8" s="318"/>
      <c r="E8" s="318"/>
      <c r="F8" s="318"/>
      <c r="G8" s="318"/>
      <c r="H8" s="318"/>
      <c r="I8" s="318"/>
    </row>
    <row r="9" spans="1:9" ht="16.5" customHeight="1" x14ac:dyDescent="0.2">
      <c r="A9" s="229">
        <v>5</v>
      </c>
      <c r="B9" s="318" t="s">
        <v>274</v>
      </c>
      <c r="C9" s="318"/>
      <c r="D9" s="318"/>
      <c r="E9" s="318"/>
      <c r="F9" s="318"/>
      <c r="G9" s="318"/>
      <c r="H9" s="318"/>
      <c r="I9" s="318"/>
    </row>
    <row r="10" spans="1:9" ht="16.5" customHeight="1" x14ac:dyDescent="0.2">
      <c r="A10" s="229">
        <v>6</v>
      </c>
      <c r="B10" s="318" t="s">
        <v>176</v>
      </c>
      <c r="C10" s="318"/>
      <c r="D10" s="318"/>
      <c r="E10" s="318"/>
      <c r="F10" s="318"/>
      <c r="G10" s="318"/>
      <c r="H10" s="318"/>
      <c r="I10" s="318"/>
    </row>
    <row r="11" spans="1:9" ht="16.5" customHeight="1" x14ac:dyDescent="0.2">
      <c r="A11" s="229">
        <v>7</v>
      </c>
      <c r="B11" s="318" t="s">
        <v>275</v>
      </c>
      <c r="C11" s="318"/>
      <c r="D11" s="318"/>
      <c r="E11" s="318"/>
      <c r="F11" s="318"/>
      <c r="G11" s="318"/>
      <c r="H11" s="318"/>
      <c r="I11" s="318"/>
    </row>
    <row r="12" spans="1:9" ht="16.5" customHeight="1" x14ac:dyDescent="0.2">
      <c r="A12" s="229">
        <v>8</v>
      </c>
      <c r="B12" s="318" t="s">
        <v>276</v>
      </c>
      <c r="C12" s="318"/>
      <c r="D12" s="318"/>
      <c r="E12" s="318"/>
      <c r="F12" s="318"/>
      <c r="G12" s="318"/>
      <c r="H12" s="318"/>
      <c r="I12" s="318"/>
    </row>
    <row r="13" spans="1:9" ht="16.5" customHeight="1" x14ac:dyDescent="0.2">
      <c r="A13" s="229">
        <v>9</v>
      </c>
      <c r="B13" s="321" t="s">
        <v>277</v>
      </c>
      <c r="C13" s="321"/>
      <c r="D13" s="321"/>
      <c r="E13" s="321"/>
      <c r="F13" s="321"/>
      <c r="G13" s="321"/>
      <c r="H13" s="321"/>
      <c r="I13" s="321"/>
    </row>
    <row r="14" spans="1:9" ht="16.5" customHeight="1" x14ac:dyDescent="0.2">
      <c r="A14" s="229">
        <v>10</v>
      </c>
      <c r="B14" s="318" t="s">
        <v>173</v>
      </c>
      <c r="C14" s="318"/>
      <c r="D14" s="318"/>
      <c r="E14" s="318"/>
      <c r="F14" s="318"/>
      <c r="G14" s="318"/>
      <c r="H14" s="318"/>
      <c r="I14" s="318"/>
    </row>
    <row r="15" spans="1:9" ht="16.5" customHeight="1" x14ac:dyDescent="0.2">
      <c r="A15" s="229">
        <v>11</v>
      </c>
      <c r="B15" s="318" t="s">
        <v>174</v>
      </c>
      <c r="C15" s="318"/>
      <c r="D15" s="318"/>
      <c r="E15" s="318"/>
      <c r="F15" s="318"/>
      <c r="G15" s="318"/>
      <c r="H15" s="318"/>
      <c r="I15" s="318"/>
    </row>
    <row r="16" spans="1:9" ht="16.5" customHeight="1" x14ac:dyDescent="0.2">
      <c r="A16" s="229">
        <v>12</v>
      </c>
      <c r="B16" s="318" t="s">
        <v>278</v>
      </c>
      <c r="C16" s="318"/>
      <c r="D16" s="318"/>
      <c r="E16" s="318"/>
      <c r="F16" s="318"/>
      <c r="G16" s="318"/>
      <c r="H16" s="318"/>
      <c r="I16" s="318"/>
    </row>
    <row r="17" spans="1:9" ht="16.5" customHeight="1" x14ac:dyDescent="0.2">
      <c r="A17" s="229">
        <v>13</v>
      </c>
      <c r="B17" s="318" t="s">
        <v>279</v>
      </c>
      <c r="C17" s="318"/>
      <c r="D17" s="318"/>
      <c r="E17" s="318"/>
      <c r="F17" s="318"/>
      <c r="G17" s="318"/>
      <c r="H17" s="318"/>
      <c r="I17" s="318"/>
    </row>
    <row r="18" spans="1:9" ht="16.5" customHeight="1" x14ac:dyDescent="0.2">
      <c r="A18" s="229">
        <v>14</v>
      </c>
      <c r="B18" s="321" t="s">
        <v>280</v>
      </c>
      <c r="C18" s="321"/>
      <c r="D18" s="321"/>
      <c r="E18" s="321"/>
      <c r="F18" s="321"/>
      <c r="G18" s="321"/>
      <c r="H18" s="321"/>
      <c r="I18" s="321"/>
    </row>
    <row r="19" spans="1:9" ht="16.5" customHeight="1" x14ac:dyDescent="0.2">
      <c r="A19" s="229">
        <v>15</v>
      </c>
      <c r="B19" s="321" t="s">
        <v>281</v>
      </c>
      <c r="C19" s="321"/>
      <c r="D19" s="321"/>
      <c r="E19" s="321"/>
      <c r="F19" s="321"/>
      <c r="G19" s="321"/>
      <c r="H19" s="321"/>
      <c r="I19" s="321"/>
    </row>
    <row r="20" spans="1:9" ht="16.5" customHeight="1" x14ac:dyDescent="0.2">
      <c r="A20" s="229">
        <v>16</v>
      </c>
      <c r="B20" s="321" t="s">
        <v>181</v>
      </c>
      <c r="C20" s="321"/>
      <c r="D20" s="321"/>
      <c r="E20" s="321"/>
      <c r="F20" s="321"/>
      <c r="G20" s="321"/>
      <c r="H20" s="321"/>
      <c r="I20" s="321"/>
    </row>
    <row r="21" spans="1:9" ht="16.5" customHeight="1" x14ac:dyDescent="0.2">
      <c r="A21" s="229">
        <v>17</v>
      </c>
      <c r="B21" s="321" t="s">
        <v>282</v>
      </c>
      <c r="C21" s="321"/>
      <c r="D21" s="321"/>
      <c r="E21" s="321"/>
      <c r="F21" s="321"/>
      <c r="G21" s="321"/>
      <c r="H21" s="321"/>
      <c r="I21" s="321"/>
    </row>
    <row r="22" spans="1:9" ht="16.5" customHeight="1" x14ac:dyDescent="0.2">
      <c r="A22" s="229">
        <v>18</v>
      </c>
      <c r="B22" s="321" t="s">
        <v>182</v>
      </c>
      <c r="C22" s="321"/>
      <c r="D22" s="321"/>
      <c r="E22" s="321"/>
      <c r="F22" s="321"/>
      <c r="G22" s="321"/>
      <c r="H22" s="321"/>
      <c r="I22" s="321"/>
    </row>
    <row r="23" spans="1:9" ht="16.5" customHeight="1" x14ac:dyDescent="0.2">
      <c r="A23" s="229">
        <v>19</v>
      </c>
      <c r="B23" s="321" t="s">
        <v>283</v>
      </c>
      <c r="C23" s="321"/>
      <c r="D23" s="321"/>
      <c r="E23" s="321"/>
      <c r="F23" s="321"/>
      <c r="G23" s="321"/>
      <c r="H23" s="321"/>
      <c r="I23" s="321"/>
    </row>
    <row r="24" spans="1:9" ht="16.5" customHeight="1" x14ac:dyDescent="0.2">
      <c r="A24" s="229">
        <v>20</v>
      </c>
      <c r="B24" s="321" t="s">
        <v>284</v>
      </c>
      <c r="C24" s="321"/>
      <c r="D24" s="321"/>
      <c r="E24" s="321"/>
      <c r="F24" s="321"/>
      <c r="G24" s="321"/>
      <c r="H24" s="321"/>
      <c r="I24" s="321"/>
    </row>
    <row r="25" spans="1:9" ht="18.75" customHeight="1" x14ac:dyDescent="0.2">
      <c r="A25" s="229">
        <v>21</v>
      </c>
      <c r="B25" s="321" t="s">
        <v>285</v>
      </c>
      <c r="C25" s="321"/>
      <c r="D25" s="321"/>
      <c r="E25" s="321"/>
      <c r="F25" s="321"/>
      <c r="G25" s="321"/>
      <c r="H25" s="321"/>
      <c r="I25" s="321"/>
    </row>
    <row r="26" spans="1:9" ht="16.5" customHeight="1" x14ac:dyDescent="0.2">
      <c r="A26" s="228"/>
      <c r="B26" s="320" t="s">
        <v>185</v>
      </c>
      <c r="C26" s="320"/>
      <c r="D26" s="320"/>
      <c r="E26" s="320"/>
      <c r="F26" s="320"/>
      <c r="G26" s="320"/>
      <c r="H26" s="320"/>
      <c r="I26" s="320"/>
    </row>
    <row r="27" spans="1:9" ht="16.5" customHeight="1" x14ac:dyDescent="0.2">
      <c r="A27" s="229">
        <v>1</v>
      </c>
      <c r="B27" s="322" t="s">
        <v>176</v>
      </c>
      <c r="C27" s="322"/>
      <c r="D27" s="322"/>
      <c r="E27" s="322"/>
      <c r="F27" s="322"/>
      <c r="G27" s="322"/>
      <c r="H27" s="322"/>
      <c r="I27" s="322"/>
    </row>
    <row r="28" spans="1:9" ht="16.5" customHeight="1" x14ac:dyDescent="0.2">
      <c r="A28" s="229">
        <v>2</v>
      </c>
      <c r="B28" s="318" t="s">
        <v>274</v>
      </c>
      <c r="C28" s="318"/>
      <c r="D28" s="318"/>
      <c r="E28" s="318"/>
      <c r="F28" s="318"/>
      <c r="G28" s="318"/>
      <c r="H28" s="318"/>
      <c r="I28" s="318"/>
    </row>
    <row r="29" spans="1:9" ht="16.5" customHeight="1" x14ac:dyDescent="0.2">
      <c r="A29" s="229">
        <v>3</v>
      </c>
      <c r="B29" s="318" t="s">
        <v>279</v>
      </c>
      <c r="C29" s="318"/>
      <c r="D29" s="318"/>
      <c r="E29" s="318"/>
      <c r="F29" s="318"/>
      <c r="G29" s="318"/>
      <c r="H29" s="318"/>
      <c r="I29" s="318"/>
    </row>
    <row r="30" spans="1:9" ht="16.5" customHeight="1" x14ac:dyDescent="0.2">
      <c r="A30" s="229">
        <v>4</v>
      </c>
      <c r="B30" s="321" t="s">
        <v>178</v>
      </c>
      <c r="C30" s="321"/>
      <c r="D30" s="321"/>
      <c r="E30" s="321"/>
      <c r="F30" s="321"/>
      <c r="G30" s="321"/>
      <c r="H30" s="321"/>
      <c r="I30" s="321"/>
    </row>
    <row r="31" spans="1:9" ht="16.5" customHeight="1" x14ac:dyDescent="0.2">
      <c r="A31" s="229">
        <v>5</v>
      </c>
      <c r="B31" s="321" t="s">
        <v>286</v>
      </c>
      <c r="C31" s="321"/>
      <c r="D31" s="321"/>
      <c r="E31" s="321"/>
      <c r="F31" s="321"/>
      <c r="G31" s="321"/>
      <c r="H31" s="321"/>
      <c r="I31" s="321"/>
    </row>
    <row r="32" spans="1:9" ht="16.5" customHeight="1" x14ac:dyDescent="0.2">
      <c r="A32" s="229">
        <v>6</v>
      </c>
      <c r="B32" s="321" t="s">
        <v>287</v>
      </c>
      <c r="C32" s="321"/>
      <c r="D32" s="321"/>
      <c r="E32" s="321"/>
      <c r="F32" s="321"/>
      <c r="G32" s="321"/>
      <c r="H32" s="321"/>
      <c r="I32" s="321"/>
    </row>
    <row r="33" spans="1:9" ht="16.5" customHeight="1" x14ac:dyDescent="0.2">
      <c r="A33" s="229">
        <v>7</v>
      </c>
      <c r="B33" s="321" t="s">
        <v>288</v>
      </c>
      <c r="C33" s="321"/>
      <c r="D33" s="321"/>
      <c r="E33" s="321"/>
      <c r="F33" s="321"/>
      <c r="G33" s="321"/>
      <c r="H33" s="321"/>
      <c r="I33" s="321"/>
    </row>
    <row r="34" spans="1:9" ht="16.5" customHeight="1" x14ac:dyDescent="0.2">
      <c r="A34" s="229">
        <v>8</v>
      </c>
      <c r="B34" s="321" t="s">
        <v>289</v>
      </c>
      <c r="C34" s="321"/>
      <c r="D34" s="321"/>
      <c r="E34" s="321"/>
      <c r="F34" s="321"/>
      <c r="G34" s="321"/>
      <c r="H34" s="321"/>
      <c r="I34" s="321"/>
    </row>
    <row r="35" spans="1:9" ht="16.5" customHeight="1" x14ac:dyDescent="0.2">
      <c r="A35" s="229">
        <v>9</v>
      </c>
      <c r="B35" s="321" t="s">
        <v>290</v>
      </c>
      <c r="C35" s="321"/>
      <c r="D35" s="321"/>
      <c r="E35" s="321"/>
      <c r="F35" s="321"/>
      <c r="G35" s="321"/>
      <c r="H35" s="321"/>
      <c r="I35" s="321"/>
    </row>
    <row r="36" spans="1:9" ht="16.5" customHeight="1" x14ac:dyDescent="0.2">
      <c r="A36" s="229">
        <v>10</v>
      </c>
      <c r="B36" s="321" t="s">
        <v>291</v>
      </c>
      <c r="C36" s="321"/>
      <c r="D36" s="321"/>
      <c r="E36" s="321"/>
      <c r="F36" s="321"/>
      <c r="G36" s="321"/>
      <c r="H36" s="321"/>
      <c r="I36" s="321"/>
    </row>
    <row r="37" spans="1:9" ht="16.5" customHeight="1" x14ac:dyDescent="0.2">
      <c r="A37" s="229">
        <v>11</v>
      </c>
      <c r="B37" s="321" t="s">
        <v>292</v>
      </c>
      <c r="C37" s="321"/>
      <c r="D37" s="321"/>
      <c r="E37" s="321"/>
      <c r="F37" s="321"/>
      <c r="G37" s="321"/>
      <c r="H37" s="321"/>
      <c r="I37" s="321"/>
    </row>
    <row r="38" spans="1:9" ht="16.5" customHeight="1" x14ac:dyDescent="0.2">
      <c r="A38" s="229">
        <v>12</v>
      </c>
      <c r="B38" s="321" t="s">
        <v>285</v>
      </c>
      <c r="C38" s="321"/>
      <c r="D38" s="321"/>
      <c r="E38" s="321"/>
      <c r="F38" s="321"/>
      <c r="G38" s="321"/>
      <c r="H38" s="321"/>
      <c r="I38" s="321"/>
    </row>
    <row r="39" spans="1:9" ht="16.5" customHeight="1" x14ac:dyDescent="0.2">
      <c r="A39" s="228"/>
      <c r="B39" s="323" t="s">
        <v>189</v>
      </c>
      <c r="C39" s="323"/>
      <c r="D39" s="323"/>
      <c r="E39" s="323"/>
      <c r="F39" s="323"/>
      <c r="G39" s="323"/>
      <c r="H39" s="323"/>
      <c r="I39" s="323"/>
    </row>
    <row r="40" spans="1:9" ht="16.5" customHeight="1" x14ac:dyDescent="0.2">
      <c r="A40" s="228">
        <v>1</v>
      </c>
      <c r="B40" s="321" t="s">
        <v>293</v>
      </c>
      <c r="C40" s="321"/>
      <c r="D40" s="321"/>
      <c r="E40" s="321"/>
      <c r="F40" s="321"/>
      <c r="G40" s="321"/>
      <c r="H40" s="321"/>
      <c r="I40" s="321"/>
    </row>
    <row r="41" spans="1:9" ht="16.5" customHeight="1" x14ac:dyDescent="0.2">
      <c r="A41" s="228">
        <v>2</v>
      </c>
      <c r="B41" s="321" t="s">
        <v>294</v>
      </c>
      <c r="C41" s="321"/>
      <c r="D41" s="321"/>
      <c r="E41" s="321"/>
      <c r="F41" s="321"/>
      <c r="G41" s="321"/>
      <c r="H41" s="321"/>
      <c r="I41" s="321"/>
    </row>
    <row r="42" spans="1:9" ht="16.5" customHeight="1" x14ac:dyDescent="0.2">
      <c r="A42" s="228"/>
      <c r="B42" s="320" t="s">
        <v>197</v>
      </c>
      <c r="C42" s="320"/>
      <c r="D42" s="320"/>
      <c r="E42" s="320"/>
      <c r="F42" s="320"/>
      <c r="G42" s="320"/>
      <c r="H42" s="320"/>
      <c r="I42" s="320"/>
    </row>
    <row r="43" spans="1:9" ht="16.5" customHeight="1" x14ac:dyDescent="0.2">
      <c r="A43" s="228">
        <v>1</v>
      </c>
      <c r="B43" s="318" t="s">
        <v>198</v>
      </c>
      <c r="C43" s="318"/>
      <c r="D43" s="318"/>
      <c r="E43" s="318"/>
      <c r="F43" s="318"/>
      <c r="G43" s="318"/>
      <c r="H43" s="318"/>
      <c r="I43" s="318"/>
    </row>
    <row r="44" spans="1:9" ht="16.5" customHeight="1" x14ac:dyDescent="0.2">
      <c r="A44" s="228">
        <v>2</v>
      </c>
      <c r="B44" s="318" t="s">
        <v>199</v>
      </c>
      <c r="C44" s="318"/>
      <c r="D44" s="318"/>
      <c r="E44" s="318"/>
      <c r="F44" s="318"/>
      <c r="G44" s="318"/>
      <c r="H44" s="318"/>
      <c r="I44" s="318"/>
    </row>
    <row r="45" spans="1:9" ht="12.75" customHeight="1" x14ac:dyDescent="0.2">
      <c r="A45" s="228"/>
      <c r="B45" s="320" t="s">
        <v>201</v>
      </c>
      <c r="C45" s="320"/>
      <c r="D45" s="320"/>
      <c r="E45" s="320"/>
      <c r="F45" s="320"/>
      <c r="G45" s="320"/>
      <c r="H45" s="320"/>
      <c r="I45" s="320"/>
    </row>
    <row r="46" spans="1:9" ht="12.75" customHeight="1" x14ac:dyDescent="0.2">
      <c r="A46" s="228">
        <v>1</v>
      </c>
      <c r="B46" s="318" t="s">
        <v>202</v>
      </c>
      <c r="C46" s="318"/>
      <c r="D46" s="318"/>
      <c r="E46" s="318"/>
      <c r="F46" s="318"/>
      <c r="G46" s="318"/>
      <c r="H46" s="318"/>
      <c r="I46" s="318"/>
    </row>
    <row r="47" spans="1:9" ht="12.75" customHeight="1" x14ac:dyDescent="0.2">
      <c r="A47" s="228">
        <v>2</v>
      </c>
      <c r="B47" s="318" t="s">
        <v>203</v>
      </c>
      <c r="C47" s="318"/>
      <c r="D47" s="318"/>
      <c r="E47" s="318"/>
      <c r="F47" s="318"/>
      <c r="G47" s="318"/>
      <c r="H47" s="318"/>
      <c r="I47" s="318"/>
    </row>
    <row r="48" spans="1:9" ht="12.75" customHeight="1" x14ac:dyDescent="0.2">
      <c r="A48" s="230"/>
      <c r="B48" s="231"/>
      <c r="C48" s="231"/>
      <c r="D48" s="231"/>
      <c r="E48" s="231"/>
      <c r="F48" s="231"/>
      <c r="G48" s="231"/>
      <c r="H48" s="231"/>
      <c r="I48" s="231"/>
    </row>
    <row r="49" s="224" customFormat="1" ht="12.75" customHeight="1" x14ac:dyDescent="0.2"/>
  </sheetData>
  <mergeCells count="46">
    <mergeCell ref="B47:I47"/>
    <mergeCell ref="B41:I41"/>
    <mergeCell ref="B42:I42"/>
    <mergeCell ref="B43:I43"/>
    <mergeCell ref="B44:I44"/>
    <mergeCell ref="B45:I45"/>
    <mergeCell ref="B46:I46"/>
    <mergeCell ref="B40:I40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29:I29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17:I1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7:I7"/>
    <mergeCell ref="A1:I1"/>
    <mergeCell ref="B3:I3"/>
    <mergeCell ref="B4:I4"/>
    <mergeCell ref="B5:I5"/>
    <mergeCell ref="B6:I6"/>
  </mergeCells>
  <printOptions horizontalCentered="1"/>
  <pageMargins left="0.31535433070866109" right="0.31535433070866109" top="0.74803149606299213" bottom="0.56377952755905514" header="0.35433070866141703" footer="0.17007874015748004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Титульный_лист</vt:lpstr>
      <vt:lpstr>План_учебного_процесса</vt:lpstr>
      <vt:lpstr>Матрица_ОК</vt:lpstr>
      <vt:lpstr>Матрица_ПК</vt:lpstr>
      <vt:lpstr>Кабинеты</vt:lpstr>
      <vt:lpstr>Матрица_ОК!_Hlk514329836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revision>3</cp:revision>
  <cp:lastPrinted>2022-09-10T07:37:13Z</cp:lastPrinted>
  <dcterms:created xsi:type="dcterms:W3CDTF">2021-03-13T10:02:14Z</dcterms:created>
  <dcterms:modified xsi:type="dcterms:W3CDTF">2022-09-10T07:55:09Z</dcterms:modified>
</cp:coreProperties>
</file>