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15.02.10 ФП Профессионалитет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00" i="2" l="1"/>
  <c r="AP97" i="2" l="1"/>
  <c r="AK97" i="2"/>
  <c r="R7" i="2" s="1"/>
  <c r="AU97" i="2" l="1"/>
  <c r="S80" i="2"/>
  <c r="S85" i="2"/>
  <c r="U85" i="2"/>
  <c r="U80" i="2"/>
  <c r="U75" i="2"/>
  <c r="U70" i="2"/>
  <c r="U69" i="2"/>
  <c r="U63" i="2"/>
  <c r="U62" i="2"/>
  <c r="U61" i="2"/>
  <c r="U60" i="2"/>
  <c r="U59" i="2"/>
  <c r="U58" i="2"/>
  <c r="U55" i="2"/>
  <c r="U57" i="2"/>
  <c r="U56" i="2"/>
  <c r="U54" i="2"/>
  <c r="U53" i="2"/>
  <c r="U52" i="2"/>
  <c r="V52" i="2" s="1"/>
  <c r="U49" i="2"/>
  <c r="U48" i="2"/>
  <c r="U45" i="2"/>
  <c r="U44" i="2"/>
  <c r="U43" i="2"/>
  <c r="U42" i="2"/>
  <c r="U41" i="2"/>
  <c r="U37" i="2"/>
  <c r="U36" i="2"/>
  <c r="U35" i="2"/>
  <c r="U34" i="2"/>
  <c r="U33" i="2"/>
  <c r="U32" i="2"/>
  <c r="U30" i="2"/>
  <c r="U29" i="2"/>
  <c r="U28" i="2"/>
  <c r="U27" i="2"/>
  <c r="U26" i="2"/>
  <c r="U25" i="2"/>
  <c r="U24" i="2"/>
  <c r="U23" i="2"/>
  <c r="Q89" i="2"/>
  <c r="Z88" i="2"/>
  <c r="Z87" i="2"/>
  <c r="Z86" i="2"/>
  <c r="Z85" i="2"/>
  <c r="Z82" i="2"/>
  <c r="Z81" i="2"/>
  <c r="Z80" i="2"/>
  <c r="Z77" i="2"/>
  <c r="Z76" i="2"/>
  <c r="Z75" i="2"/>
  <c r="Z72" i="2"/>
  <c r="Z71" i="2"/>
  <c r="Z70" i="2"/>
  <c r="Z69" i="2"/>
  <c r="Z63" i="2"/>
  <c r="Z62" i="2"/>
  <c r="Z61" i="2"/>
  <c r="Z60" i="2"/>
  <c r="Z59" i="2"/>
  <c r="Z58" i="2"/>
  <c r="Z57" i="2"/>
  <c r="Z56" i="2"/>
  <c r="Z55" i="2"/>
  <c r="Z54" i="2"/>
  <c r="Z53" i="2"/>
  <c r="Z52" i="2"/>
  <c r="Z49" i="2"/>
  <c r="Z48" i="2"/>
  <c r="Z45" i="2"/>
  <c r="Z44" i="2"/>
  <c r="Z43" i="2"/>
  <c r="Z42" i="2"/>
  <c r="Z41" i="2"/>
  <c r="Z32" i="2"/>
  <c r="Z33" i="2"/>
  <c r="Z30" i="2"/>
  <c r="Z29" i="2"/>
  <c r="Z28" i="2"/>
  <c r="Z27" i="2"/>
  <c r="Z26" i="2"/>
  <c r="Z25" i="2"/>
  <c r="Z24" i="2"/>
  <c r="Z23" i="2"/>
  <c r="T85" i="2"/>
  <c r="T80" i="2"/>
  <c r="T75" i="2"/>
  <c r="T70" i="2"/>
  <c r="T69" i="2"/>
  <c r="T63" i="2"/>
  <c r="T62" i="2"/>
  <c r="T61" i="2"/>
  <c r="T60" i="2"/>
  <c r="T59" i="2"/>
  <c r="T58" i="2"/>
  <c r="T57" i="2"/>
  <c r="T56" i="2"/>
  <c r="T55" i="2"/>
  <c r="T54" i="2"/>
  <c r="T53" i="2"/>
  <c r="T52" i="2"/>
  <c r="T49" i="2"/>
  <c r="T48" i="2"/>
  <c r="T45" i="2"/>
  <c r="T44" i="2"/>
  <c r="T43" i="2"/>
  <c r="Q43" i="2" s="1"/>
  <c r="T42" i="2"/>
  <c r="T41" i="2"/>
  <c r="T37" i="2"/>
  <c r="T36" i="2"/>
  <c r="T35" i="2"/>
  <c r="T34" i="2"/>
  <c r="T33" i="2"/>
  <c r="T32" i="2"/>
  <c r="T30" i="2"/>
  <c r="T29" i="2"/>
  <c r="T28" i="2"/>
  <c r="T27" i="2"/>
  <c r="T26" i="2"/>
  <c r="T25" i="2"/>
  <c r="T24" i="2"/>
  <c r="T23" i="2"/>
  <c r="S75" i="2"/>
  <c r="S70" i="2"/>
  <c r="S69" i="2"/>
  <c r="Q69" i="2" s="1"/>
  <c r="S63" i="2"/>
  <c r="S62" i="2"/>
  <c r="S61" i="2"/>
  <c r="S60" i="2"/>
  <c r="S59" i="2"/>
  <c r="S58" i="2"/>
  <c r="S57" i="2"/>
  <c r="S56" i="2"/>
  <c r="S55" i="2"/>
  <c r="S54" i="2"/>
  <c r="Q54" i="2" s="1"/>
  <c r="S53" i="2"/>
  <c r="S52" i="2"/>
  <c r="S49" i="2"/>
  <c r="S48" i="2"/>
  <c r="S45" i="2"/>
  <c r="S44" i="2"/>
  <c r="S43" i="2"/>
  <c r="S42" i="2"/>
  <c r="S41" i="2"/>
  <c r="S37" i="2"/>
  <c r="S36" i="2"/>
  <c r="S35" i="2"/>
  <c r="S34" i="2"/>
  <c r="S33" i="2"/>
  <c r="S32" i="2"/>
  <c r="S30" i="2"/>
  <c r="S29" i="2"/>
  <c r="S28" i="2"/>
  <c r="S27" i="2"/>
  <c r="S26" i="2"/>
  <c r="S25" i="2"/>
  <c r="S24" i="2"/>
  <c r="S23" i="2"/>
  <c r="Q70" i="2" l="1"/>
  <c r="S51" i="2"/>
  <c r="AF100" i="2"/>
  <c r="AA100" i="2"/>
  <c r="V32" i="2"/>
  <c r="AK32" i="2"/>
  <c r="AP32" i="2"/>
  <c r="AU32" i="2"/>
  <c r="AZ32" i="2"/>
  <c r="AF37" i="2"/>
  <c r="AF36" i="2"/>
  <c r="AF34" i="2"/>
  <c r="AF33" i="2"/>
  <c r="AF32" i="2"/>
  <c r="AF30" i="2"/>
  <c r="AF29" i="2"/>
  <c r="AF28" i="2"/>
  <c r="AF27" i="2"/>
  <c r="AF26" i="2"/>
  <c r="AF25" i="2"/>
  <c r="AF24" i="2"/>
  <c r="AF23" i="2"/>
  <c r="AA23" i="2"/>
  <c r="AA37" i="2"/>
  <c r="AA36" i="2"/>
  <c r="AA34" i="2"/>
  <c r="AA33" i="2"/>
  <c r="AA32" i="2"/>
  <c r="AA30" i="2"/>
  <c r="AA29" i="2"/>
  <c r="AA28" i="2"/>
  <c r="AA27" i="2"/>
  <c r="AA26" i="2"/>
  <c r="AA25" i="2"/>
  <c r="AA24" i="2"/>
  <c r="AZ101" i="2"/>
  <c r="AU101" i="2"/>
  <c r="AP101" i="2"/>
  <c r="AK101" i="2"/>
  <c r="AF101" i="2"/>
  <c r="AA101" i="2"/>
  <c r="AU100" i="2"/>
  <c r="AP100" i="2"/>
  <c r="AK100" i="2"/>
  <c r="AZ99" i="2"/>
  <c r="AU99" i="2"/>
  <c r="AP99" i="2"/>
  <c r="AK99" i="2"/>
  <c r="AF99" i="2"/>
  <c r="AA99" i="2"/>
  <c r="AZ98" i="2"/>
  <c r="AU98" i="2"/>
  <c r="AP98" i="2"/>
  <c r="AK98" i="2"/>
  <c r="AF98" i="2"/>
  <c r="AA98" i="2"/>
  <c r="AZ97" i="2"/>
  <c r="R8" i="2" s="1"/>
  <c r="AF97" i="2"/>
  <c r="Z89" i="2"/>
  <c r="AZ88" i="2"/>
  <c r="AU88" i="2"/>
  <c r="AP88" i="2"/>
  <c r="AK88" i="2"/>
  <c r="AF88" i="2"/>
  <c r="AA88" i="2"/>
  <c r="Q88" i="2"/>
  <c r="AZ87" i="2"/>
  <c r="AU87" i="2"/>
  <c r="AP87" i="2"/>
  <c r="AK87" i="2"/>
  <c r="AF87" i="2"/>
  <c r="AA87" i="2"/>
  <c r="Q87" i="2"/>
  <c r="AZ86" i="2"/>
  <c r="AU86" i="2"/>
  <c r="AP86" i="2"/>
  <c r="AK86" i="2"/>
  <c r="AF86" i="2"/>
  <c r="AA86" i="2"/>
  <c r="Q86" i="2"/>
  <c r="AZ85" i="2"/>
  <c r="AZ83" i="2" s="1"/>
  <c r="AU85" i="2"/>
  <c r="AP85" i="2"/>
  <c r="AK85" i="2"/>
  <c r="AF85" i="2"/>
  <c r="AA85" i="2"/>
  <c r="V85" i="2"/>
  <c r="V83" i="2" s="1"/>
  <c r="T83" i="2"/>
  <c r="S83" i="2"/>
  <c r="BD83" i="2"/>
  <c r="BC83" i="2"/>
  <c r="BB83" i="2"/>
  <c r="BA83" i="2"/>
  <c r="AY83" i="2"/>
  <c r="AX83" i="2"/>
  <c r="AW83" i="2"/>
  <c r="AV83" i="2"/>
  <c r="AT83" i="2"/>
  <c r="AS83" i="2"/>
  <c r="AR83" i="2"/>
  <c r="AQ83" i="2"/>
  <c r="AO83" i="2"/>
  <c r="AN83" i="2"/>
  <c r="AM83" i="2"/>
  <c r="AL83" i="2"/>
  <c r="AJ83" i="2"/>
  <c r="AI83" i="2"/>
  <c r="AH83" i="2"/>
  <c r="AG83" i="2"/>
  <c r="AE83" i="2"/>
  <c r="AD83" i="2"/>
  <c r="AC83" i="2"/>
  <c r="AB83" i="2"/>
  <c r="Y83" i="2"/>
  <c r="X83" i="2"/>
  <c r="W83" i="2"/>
  <c r="R83" i="2"/>
  <c r="AZ82" i="2"/>
  <c r="AU82" i="2"/>
  <c r="AP82" i="2"/>
  <c r="AK82" i="2"/>
  <c r="AF82" i="2"/>
  <c r="AA82" i="2"/>
  <c r="Q82" i="2"/>
  <c r="AZ81" i="2"/>
  <c r="AU81" i="2"/>
  <c r="AP81" i="2"/>
  <c r="AK81" i="2"/>
  <c r="AF81" i="2"/>
  <c r="AA81" i="2"/>
  <c r="Q81" i="2"/>
  <c r="AZ80" i="2"/>
  <c r="AU80" i="2"/>
  <c r="AP80" i="2"/>
  <c r="AK80" i="2"/>
  <c r="AF80" i="2"/>
  <c r="AA80" i="2"/>
  <c r="V80" i="2"/>
  <c r="S78" i="2"/>
  <c r="BD78" i="2"/>
  <c r="BC78" i="2"/>
  <c r="BB78" i="2"/>
  <c r="BA78" i="2"/>
  <c r="AY78" i="2"/>
  <c r="AX78" i="2"/>
  <c r="AW78" i="2"/>
  <c r="AV78" i="2"/>
  <c r="AT78" i="2"/>
  <c r="AS78" i="2"/>
  <c r="AR78" i="2"/>
  <c r="AQ78" i="2"/>
  <c r="AO78" i="2"/>
  <c r="AN78" i="2"/>
  <c r="AM78" i="2"/>
  <c r="AL78" i="2"/>
  <c r="AJ78" i="2"/>
  <c r="AI78" i="2"/>
  <c r="AH78" i="2"/>
  <c r="AG78" i="2"/>
  <c r="AE78" i="2"/>
  <c r="AD78" i="2"/>
  <c r="AC78" i="2"/>
  <c r="AB78" i="2"/>
  <c r="Y78" i="2"/>
  <c r="X78" i="2"/>
  <c r="W78" i="2"/>
  <c r="R78" i="2"/>
  <c r="AZ77" i="2"/>
  <c r="AU77" i="2"/>
  <c r="AP77" i="2"/>
  <c r="AK77" i="2"/>
  <c r="AF77" i="2"/>
  <c r="AA77" i="2"/>
  <c r="Q77" i="2"/>
  <c r="AZ76" i="2"/>
  <c r="AU76" i="2"/>
  <c r="AP76" i="2"/>
  <c r="AK76" i="2"/>
  <c r="AF76" i="2"/>
  <c r="AA76" i="2"/>
  <c r="Q76" i="2"/>
  <c r="AZ75" i="2"/>
  <c r="AU75" i="2"/>
  <c r="AP75" i="2"/>
  <c r="AK75" i="2"/>
  <c r="AF75" i="2"/>
  <c r="AA75" i="2"/>
  <c r="U73" i="2"/>
  <c r="T73" i="2"/>
  <c r="Q75" i="2"/>
  <c r="BD73" i="2"/>
  <c r="BC73" i="2"/>
  <c r="BB73" i="2"/>
  <c r="BA73" i="2"/>
  <c r="AY73" i="2"/>
  <c r="AX73" i="2"/>
  <c r="AW73" i="2"/>
  <c r="AV73" i="2"/>
  <c r="AT73" i="2"/>
  <c r="AS73" i="2"/>
  <c r="AR73" i="2"/>
  <c r="AQ73" i="2"/>
  <c r="AO73" i="2"/>
  <c r="AN73" i="2"/>
  <c r="AM73" i="2"/>
  <c r="AL73" i="2"/>
  <c r="AJ73" i="2"/>
  <c r="AI73" i="2"/>
  <c r="AH73" i="2"/>
  <c r="AG73" i="2"/>
  <c r="AE73" i="2"/>
  <c r="AD73" i="2"/>
  <c r="AC73" i="2"/>
  <c r="AB73" i="2"/>
  <c r="Y73" i="2"/>
  <c r="X73" i="2"/>
  <c r="W73" i="2"/>
  <c r="S73" i="2"/>
  <c r="R73" i="2"/>
  <c r="AZ72" i="2"/>
  <c r="AU72" i="2"/>
  <c r="AP72" i="2"/>
  <c r="AK72" i="2"/>
  <c r="AF72" i="2"/>
  <c r="AA72" i="2"/>
  <c r="Q72" i="2"/>
  <c r="AZ71" i="2"/>
  <c r="AU71" i="2"/>
  <c r="AP71" i="2"/>
  <c r="AK71" i="2"/>
  <c r="AF71" i="2"/>
  <c r="AA71" i="2"/>
  <c r="AZ70" i="2"/>
  <c r="AU70" i="2"/>
  <c r="AP70" i="2"/>
  <c r="AK70" i="2"/>
  <c r="AF70" i="2"/>
  <c r="AA70" i="2"/>
  <c r="V70" i="2"/>
  <c r="AZ69" i="2"/>
  <c r="AU69" i="2"/>
  <c r="AP69" i="2"/>
  <c r="AK69" i="2"/>
  <c r="AF69" i="2"/>
  <c r="AA69" i="2"/>
  <c r="S67" i="2"/>
  <c r="BD67" i="2"/>
  <c r="BC67" i="2"/>
  <c r="BB67" i="2"/>
  <c r="BA67" i="2"/>
  <c r="AY67" i="2"/>
  <c r="AX67" i="2"/>
  <c r="AW67" i="2"/>
  <c r="AV67" i="2"/>
  <c r="AT67" i="2"/>
  <c r="AS67" i="2"/>
  <c r="AR67" i="2"/>
  <c r="AQ67" i="2"/>
  <c r="AO67" i="2"/>
  <c r="AN67" i="2"/>
  <c r="AM67" i="2"/>
  <c r="AL67" i="2"/>
  <c r="AJ67" i="2"/>
  <c r="AI67" i="2"/>
  <c r="AH67" i="2"/>
  <c r="AG67" i="2"/>
  <c r="AE67" i="2"/>
  <c r="AD67" i="2"/>
  <c r="AC67" i="2"/>
  <c r="AB67" i="2"/>
  <c r="Y67" i="2"/>
  <c r="X67" i="2"/>
  <c r="W67" i="2"/>
  <c r="R67" i="2"/>
  <c r="AZ63" i="2"/>
  <c r="AU63" i="2"/>
  <c r="AP63" i="2"/>
  <c r="AK63" i="2"/>
  <c r="AF63" i="2"/>
  <c r="AA63" i="2"/>
  <c r="V63" i="2"/>
  <c r="AZ62" i="2"/>
  <c r="AU62" i="2"/>
  <c r="AP62" i="2"/>
  <c r="AK62" i="2"/>
  <c r="AF62" i="2"/>
  <c r="AA62" i="2"/>
  <c r="V62" i="2"/>
  <c r="AZ61" i="2"/>
  <c r="AU61" i="2"/>
  <c r="AP61" i="2"/>
  <c r="AK61" i="2"/>
  <c r="AF61" i="2"/>
  <c r="AA61" i="2"/>
  <c r="V61" i="2"/>
  <c r="AZ60" i="2"/>
  <c r="AU60" i="2"/>
  <c r="AP60" i="2"/>
  <c r="AK60" i="2"/>
  <c r="AF60" i="2"/>
  <c r="AA60" i="2"/>
  <c r="V60" i="2"/>
  <c r="AZ59" i="2"/>
  <c r="AU59" i="2"/>
  <c r="AP59" i="2"/>
  <c r="AK59" i="2"/>
  <c r="AF59" i="2"/>
  <c r="AA59" i="2"/>
  <c r="V59" i="2"/>
  <c r="AZ58" i="2"/>
  <c r="AU58" i="2"/>
  <c r="AP58" i="2"/>
  <c r="AK58" i="2"/>
  <c r="AF58" i="2"/>
  <c r="AA58" i="2"/>
  <c r="V58" i="2"/>
  <c r="AZ57" i="2"/>
  <c r="AU57" i="2"/>
  <c r="AP57" i="2"/>
  <c r="AK57" i="2"/>
  <c r="AF57" i="2"/>
  <c r="AA57" i="2"/>
  <c r="V57" i="2"/>
  <c r="AZ56" i="2"/>
  <c r="AU56" i="2"/>
  <c r="AP56" i="2"/>
  <c r="AK56" i="2"/>
  <c r="AF56" i="2"/>
  <c r="AA56" i="2"/>
  <c r="V56" i="2"/>
  <c r="AZ55" i="2"/>
  <c r="AU55" i="2"/>
  <c r="AP55" i="2"/>
  <c r="AK55" i="2"/>
  <c r="AF55" i="2"/>
  <c r="AA55" i="2"/>
  <c r="V55" i="2"/>
  <c r="AZ54" i="2"/>
  <c r="AU54" i="2"/>
  <c r="AP54" i="2"/>
  <c r="AK54" i="2"/>
  <c r="AF54" i="2"/>
  <c r="AA54" i="2"/>
  <c r="V54" i="2"/>
  <c r="AZ53" i="2"/>
  <c r="AU53" i="2"/>
  <c r="AP53" i="2"/>
  <c r="AK53" i="2"/>
  <c r="AF53" i="2"/>
  <c r="AA53" i="2"/>
  <c r="V53" i="2"/>
  <c r="AZ52" i="2"/>
  <c r="AU52" i="2"/>
  <c r="AP52" i="2"/>
  <c r="AK52" i="2"/>
  <c r="AF52" i="2"/>
  <c r="AA52" i="2"/>
  <c r="Q52" i="2"/>
  <c r="BD50" i="2"/>
  <c r="BC50" i="2"/>
  <c r="BB50" i="2"/>
  <c r="BA50" i="2"/>
  <c r="AY50" i="2"/>
  <c r="AX50" i="2"/>
  <c r="AW50" i="2"/>
  <c r="AV50" i="2"/>
  <c r="AT50" i="2"/>
  <c r="AS50" i="2"/>
  <c r="AR50" i="2"/>
  <c r="AQ50" i="2"/>
  <c r="AO50" i="2"/>
  <c r="AN50" i="2"/>
  <c r="AM50" i="2"/>
  <c r="AL50" i="2"/>
  <c r="AJ50" i="2"/>
  <c r="AI50" i="2"/>
  <c r="AH50" i="2"/>
  <c r="AG50" i="2"/>
  <c r="AE50" i="2"/>
  <c r="AD50" i="2"/>
  <c r="AC50" i="2"/>
  <c r="AB50" i="2"/>
  <c r="Y50" i="2"/>
  <c r="X50" i="2"/>
  <c r="W50" i="2"/>
  <c r="R50" i="2"/>
  <c r="AZ49" i="2"/>
  <c r="AU49" i="2"/>
  <c r="AP49" i="2"/>
  <c r="AK49" i="2"/>
  <c r="AF49" i="2"/>
  <c r="AA49" i="2"/>
  <c r="V49" i="2"/>
  <c r="AZ48" i="2"/>
  <c r="AU48" i="2"/>
  <c r="AU46" i="2" s="1"/>
  <c r="AP48" i="2"/>
  <c r="AK48" i="2"/>
  <c r="AF48" i="2"/>
  <c r="AA48" i="2"/>
  <c r="Z46" i="2"/>
  <c r="BD46" i="2"/>
  <c r="BC46" i="2"/>
  <c r="BB46" i="2"/>
  <c r="BA46" i="2"/>
  <c r="AY46" i="2"/>
  <c r="AX46" i="2"/>
  <c r="AW46" i="2"/>
  <c r="AV46" i="2"/>
  <c r="AT46" i="2"/>
  <c r="AS46" i="2"/>
  <c r="AR46" i="2"/>
  <c r="AQ46" i="2"/>
  <c r="AO46" i="2"/>
  <c r="AN46" i="2"/>
  <c r="AM46" i="2"/>
  <c r="AL46" i="2"/>
  <c r="AJ46" i="2"/>
  <c r="AI46" i="2"/>
  <c r="AH46" i="2"/>
  <c r="AG46" i="2"/>
  <c r="AE46" i="2"/>
  <c r="AD46" i="2"/>
  <c r="AC46" i="2"/>
  <c r="AB46" i="2"/>
  <c r="Y46" i="2"/>
  <c r="X46" i="2"/>
  <c r="W46" i="2"/>
  <c r="R46" i="2"/>
  <c r="AZ45" i="2"/>
  <c r="AU45" i="2"/>
  <c r="AP45" i="2"/>
  <c r="AK45" i="2"/>
  <c r="AF45" i="2"/>
  <c r="AA45" i="2"/>
  <c r="V45" i="2"/>
  <c r="AZ44" i="2"/>
  <c r="AU44" i="2"/>
  <c r="AP44" i="2"/>
  <c r="AK44" i="2"/>
  <c r="AF44" i="2"/>
  <c r="AA44" i="2"/>
  <c r="V44" i="2"/>
  <c r="AZ43" i="2"/>
  <c r="AU43" i="2"/>
  <c r="AP43" i="2"/>
  <c r="AK43" i="2"/>
  <c r="AF43" i="2"/>
  <c r="AA43" i="2"/>
  <c r="V43" i="2"/>
  <c r="AZ42" i="2"/>
  <c r="AU42" i="2"/>
  <c r="AP42" i="2"/>
  <c r="AK42" i="2"/>
  <c r="AF42" i="2"/>
  <c r="AA42" i="2"/>
  <c r="V42" i="2"/>
  <c r="AZ41" i="2"/>
  <c r="AU41" i="2"/>
  <c r="AP41" i="2"/>
  <c r="AK41" i="2"/>
  <c r="AF41" i="2"/>
  <c r="AA41" i="2"/>
  <c r="Z39" i="2"/>
  <c r="V41" i="2"/>
  <c r="BD39" i="2"/>
  <c r="BC39" i="2"/>
  <c r="BB39" i="2"/>
  <c r="BA39" i="2"/>
  <c r="AY39" i="2"/>
  <c r="AX39" i="2"/>
  <c r="AW39" i="2"/>
  <c r="AV39" i="2"/>
  <c r="AT39" i="2"/>
  <c r="AS39" i="2"/>
  <c r="AR39" i="2"/>
  <c r="AQ39" i="2"/>
  <c r="AO39" i="2"/>
  <c r="AN39" i="2"/>
  <c r="AM39" i="2"/>
  <c r="AL39" i="2"/>
  <c r="AJ39" i="2"/>
  <c r="AI39" i="2"/>
  <c r="AH39" i="2"/>
  <c r="AG39" i="2"/>
  <c r="AE39" i="2"/>
  <c r="AD39" i="2"/>
  <c r="AC39" i="2"/>
  <c r="AB39" i="2"/>
  <c r="Y39" i="2"/>
  <c r="X39" i="2"/>
  <c r="W39" i="2"/>
  <c r="R39" i="2"/>
  <c r="AZ37" i="2"/>
  <c r="AU37" i="2"/>
  <c r="AP37" i="2"/>
  <c r="AK37" i="2"/>
  <c r="Z37" i="2"/>
  <c r="V37" i="2"/>
  <c r="AZ36" i="2"/>
  <c r="AU36" i="2"/>
  <c r="AP36" i="2"/>
  <c r="AK36" i="2"/>
  <c r="Z36" i="2"/>
  <c r="V36" i="2"/>
  <c r="AZ35" i="2"/>
  <c r="AU35" i="2"/>
  <c r="AP35" i="2"/>
  <c r="AK35" i="2"/>
  <c r="Z35" i="2"/>
  <c r="V35" i="2"/>
  <c r="AZ34" i="2"/>
  <c r="AU34" i="2"/>
  <c r="AP34" i="2"/>
  <c r="AK34" i="2"/>
  <c r="Z34" i="2"/>
  <c r="V34" i="2"/>
  <c r="AZ33" i="2"/>
  <c r="AU33" i="2"/>
  <c r="AP33" i="2"/>
  <c r="AK33" i="2"/>
  <c r="V33" i="2"/>
  <c r="AZ30" i="2"/>
  <c r="AU30" i="2"/>
  <c r="AP30" i="2"/>
  <c r="AK30" i="2"/>
  <c r="V30" i="2"/>
  <c r="AZ29" i="2"/>
  <c r="AU29" i="2"/>
  <c r="AP29" i="2"/>
  <c r="AK29" i="2"/>
  <c r="V29" i="2"/>
  <c r="AZ28" i="2"/>
  <c r="AU28" i="2"/>
  <c r="AP28" i="2"/>
  <c r="AK28" i="2"/>
  <c r="V28" i="2"/>
  <c r="AZ27" i="2"/>
  <c r="AU27" i="2"/>
  <c r="AP27" i="2"/>
  <c r="AK27" i="2"/>
  <c r="V27" i="2"/>
  <c r="AZ26" i="2"/>
  <c r="AU26" i="2"/>
  <c r="AP26" i="2"/>
  <c r="AK26" i="2"/>
  <c r="V26" i="2"/>
  <c r="AZ25" i="2"/>
  <c r="AU25" i="2"/>
  <c r="AP25" i="2"/>
  <c r="AK25" i="2"/>
  <c r="V25" i="2"/>
  <c r="V24" i="2"/>
  <c r="AZ23" i="2"/>
  <c r="AU23" i="2"/>
  <c r="AP23" i="2"/>
  <c r="AK23" i="2"/>
  <c r="V23" i="2"/>
  <c r="S21" i="2"/>
  <c r="BD20" i="2"/>
  <c r="BC20" i="2"/>
  <c r="BB20" i="2"/>
  <c r="BA20" i="2"/>
  <c r="AY20" i="2"/>
  <c r="AX20" i="2"/>
  <c r="AW20" i="2"/>
  <c r="AV20" i="2"/>
  <c r="AT20" i="2"/>
  <c r="AS20" i="2"/>
  <c r="AR20" i="2"/>
  <c r="AQ20" i="2"/>
  <c r="AO20" i="2"/>
  <c r="AN20" i="2"/>
  <c r="AM20" i="2"/>
  <c r="AL20" i="2"/>
  <c r="AJ20" i="2"/>
  <c r="AI20" i="2"/>
  <c r="AH20" i="2"/>
  <c r="AG20" i="2"/>
  <c r="AE20" i="2"/>
  <c r="AD20" i="2"/>
  <c r="AC20" i="2"/>
  <c r="AB20" i="2"/>
  <c r="Y20" i="2"/>
  <c r="X20" i="2"/>
  <c r="W20" i="2"/>
  <c r="AF9" i="2"/>
  <c r="AA20" i="2" l="1"/>
  <c r="AK95" i="2"/>
  <c r="AA46" i="2"/>
  <c r="AP78" i="2"/>
  <c r="BE97" i="2"/>
  <c r="BE98" i="2"/>
  <c r="AP94" i="2"/>
  <c r="BE101" i="2"/>
  <c r="AV66" i="2"/>
  <c r="AV64" i="2" s="1"/>
  <c r="BE100" i="2"/>
  <c r="AA50" i="2"/>
  <c r="AP73" i="2"/>
  <c r="BE99" i="2"/>
  <c r="AF20" i="2"/>
  <c r="R6" i="2"/>
  <c r="V39" i="2"/>
  <c r="AK39" i="2"/>
  <c r="AJ66" i="2"/>
  <c r="AJ64" i="2" s="1"/>
  <c r="Q73" i="2"/>
  <c r="V78" i="2"/>
  <c r="AP39" i="2"/>
  <c r="AF46" i="2"/>
  <c r="AZ46" i="2"/>
  <c r="Q58" i="2"/>
  <c r="Q60" i="2"/>
  <c r="Q63" i="2"/>
  <c r="AA94" i="2"/>
  <c r="Q25" i="2"/>
  <c r="Q27" i="2"/>
  <c r="Q28" i="2"/>
  <c r="Q29" i="2"/>
  <c r="Q30" i="2"/>
  <c r="Q33" i="2"/>
  <c r="Q34" i="2"/>
  <c r="Q36" i="2"/>
  <c r="Q37" i="2"/>
  <c r="Q53" i="2"/>
  <c r="Q55" i="2"/>
  <c r="AN66" i="2"/>
  <c r="AN64" i="2" s="1"/>
  <c r="U83" i="2"/>
  <c r="Q24" i="2"/>
  <c r="Q26" i="2"/>
  <c r="Q57" i="2"/>
  <c r="Q59" i="2"/>
  <c r="Q61" i="2"/>
  <c r="Q62" i="2"/>
  <c r="Q32" i="2"/>
  <c r="AP20" i="2"/>
  <c r="AP46" i="2"/>
  <c r="AK83" i="2"/>
  <c r="V7" i="2"/>
  <c r="Q23" i="2"/>
  <c r="AN38" i="2"/>
  <c r="V6" i="2"/>
  <c r="AK46" i="2"/>
  <c r="AH66" i="2"/>
  <c r="AH64" i="2" s="1"/>
  <c r="AH38" i="2" s="1"/>
  <c r="AR66" i="2"/>
  <c r="AR64" i="2" s="1"/>
  <c r="AR38" i="2" s="1"/>
  <c r="AW66" i="2"/>
  <c r="AW64" i="2" s="1"/>
  <c r="AW38" i="2" s="1"/>
  <c r="BD66" i="2"/>
  <c r="BD64" i="2" s="1"/>
  <c r="BD38" i="2" s="1"/>
  <c r="Q56" i="2"/>
  <c r="AU94" i="2"/>
  <c r="Q80" i="2"/>
  <c r="AZ73" i="2"/>
  <c r="AB66" i="2"/>
  <c r="AB64" i="2" s="1"/>
  <c r="AB38" i="2" s="1"/>
  <c r="Z83" i="2"/>
  <c r="AP83" i="2"/>
  <c r="V8" i="2"/>
  <c r="V9" i="2" s="1"/>
  <c r="AK78" i="2"/>
  <c r="AF78" i="2"/>
  <c r="AA78" i="2"/>
  <c r="AU78" i="2"/>
  <c r="S39" i="2"/>
  <c r="AK50" i="2"/>
  <c r="AD66" i="2"/>
  <c r="AD64" i="2" s="1"/>
  <c r="AD38" i="2" s="1"/>
  <c r="V75" i="2"/>
  <c r="V73" i="2" s="1"/>
  <c r="X66" i="2"/>
  <c r="X64" i="2" s="1"/>
  <c r="X38" i="2" s="1"/>
  <c r="AU20" i="2"/>
  <c r="Q49" i="2"/>
  <c r="U50" i="2"/>
  <c r="AP50" i="2"/>
  <c r="AE66" i="2"/>
  <c r="AE64" i="2" s="1"/>
  <c r="AE38" i="2" s="1"/>
  <c r="Z73" i="2"/>
  <c r="AF73" i="2"/>
  <c r="Z78" i="2"/>
  <c r="AX66" i="2"/>
  <c r="AX64" i="2" s="1"/>
  <c r="AX38" i="2" s="1"/>
  <c r="BA66" i="2"/>
  <c r="BA64" i="2" s="1"/>
  <c r="BA38" i="2" s="1"/>
  <c r="AF95" i="2"/>
  <c r="AZ95" i="2"/>
  <c r="AA73" i="2"/>
  <c r="AZ78" i="2"/>
  <c r="AF83" i="2"/>
  <c r="AU96" i="2"/>
  <c r="AV38" i="2"/>
  <c r="AU50" i="2"/>
  <c r="S50" i="2"/>
  <c r="Y66" i="2"/>
  <c r="Y64" i="2" s="1"/>
  <c r="Y38" i="2" s="1"/>
  <c r="V69" i="2"/>
  <c r="V67" i="2" s="1"/>
  <c r="U67" i="2"/>
  <c r="BB66" i="2"/>
  <c r="BB64" i="2" s="1"/>
  <c r="BB38" i="2" s="1"/>
  <c r="Q71" i="2"/>
  <c r="Z67" i="2"/>
  <c r="U46" i="2"/>
  <c r="V48" i="2"/>
  <c r="V46" i="2" s="1"/>
  <c r="Q48" i="2"/>
  <c r="AF67" i="2"/>
  <c r="AL66" i="2"/>
  <c r="AL64" i="2" s="1"/>
  <c r="AL38" i="2" s="1"/>
  <c r="AT66" i="2"/>
  <c r="AT64" i="2" s="1"/>
  <c r="AT38" i="2" s="1"/>
  <c r="AK20" i="2"/>
  <c r="AZ20" i="2"/>
  <c r="Q44" i="2"/>
  <c r="T46" i="2"/>
  <c r="R66" i="2"/>
  <c r="R64" i="2" s="1"/>
  <c r="R38" i="2" s="1"/>
  <c r="AZ67" i="2"/>
  <c r="AP67" i="2"/>
  <c r="AM66" i="2"/>
  <c r="AM64" i="2" s="1"/>
  <c r="AM38" i="2" s="1"/>
  <c r="BC66" i="2"/>
  <c r="BC64" i="2" s="1"/>
  <c r="BC38" i="2" s="1"/>
  <c r="S40" i="2"/>
  <c r="AA39" i="2"/>
  <c r="AU39" i="2"/>
  <c r="V50" i="2"/>
  <c r="AJ38" i="2"/>
  <c r="AO66" i="2"/>
  <c r="AO64" i="2" s="1"/>
  <c r="AO38" i="2" s="1"/>
  <c r="AS66" i="2"/>
  <c r="AS64" i="2" s="1"/>
  <c r="AS38" i="2" s="1"/>
  <c r="S65" i="2"/>
  <c r="S64" i="2" s="1"/>
  <c r="AA67" i="2"/>
  <c r="AU67" i="2"/>
  <c r="AK67" i="2"/>
  <c r="AF94" i="2"/>
  <c r="AZ94" i="2"/>
  <c r="G8" i="2" s="1"/>
  <c r="AP95" i="2"/>
  <c r="W66" i="2"/>
  <c r="W64" i="2" s="1"/>
  <c r="W38" i="2" s="1"/>
  <c r="AI66" i="2"/>
  <c r="AI64" i="2" s="1"/>
  <c r="AI38" i="2" s="1"/>
  <c r="AU73" i="2"/>
  <c r="Q85" i="2"/>
  <c r="Q83" i="2" s="1"/>
  <c r="AQ66" i="2"/>
  <c r="AQ64" i="2" s="1"/>
  <c r="AQ38" i="2" s="1"/>
  <c r="AY66" i="2"/>
  <c r="AY64" i="2" s="1"/>
  <c r="AY38" i="2" s="1"/>
  <c r="AA83" i="2"/>
  <c r="AU83" i="2"/>
  <c r="S20" i="2"/>
  <c r="Z20" i="2"/>
  <c r="AF39" i="2"/>
  <c r="AZ39" i="2"/>
  <c r="Z50" i="2"/>
  <c r="AC66" i="2"/>
  <c r="AC64" i="2" s="1"/>
  <c r="AC38" i="2" s="1"/>
  <c r="AG66" i="2"/>
  <c r="AG64" i="2" s="1"/>
  <c r="AG38" i="2" s="1"/>
  <c r="AK94" i="2"/>
  <c r="AA95" i="2"/>
  <c r="AU95" i="2"/>
  <c r="U78" i="2"/>
  <c r="V20" i="2"/>
  <c r="T20" i="2"/>
  <c r="U39" i="2"/>
  <c r="S66" i="2"/>
  <c r="T67" i="2"/>
  <c r="U20" i="2"/>
  <c r="Q42" i="2"/>
  <c r="S47" i="2"/>
  <c r="S46" i="2"/>
  <c r="T50" i="2"/>
  <c r="AF50" i="2"/>
  <c r="AZ50" i="2"/>
  <c r="AK73" i="2"/>
  <c r="T78" i="2"/>
  <c r="Q41" i="2"/>
  <c r="T39" i="2"/>
  <c r="Q45" i="2"/>
  <c r="AU93" i="2" l="1"/>
  <c r="AK96" i="2"/>
  <c r="AZ93" i="2"/>
  <c r="AF93" i="2"/>
  <c r="AA93" i="2"/>
  <c r="Q46" i="2"/>
  <c r="AP93" i="2"/>
  <c r="AK93" i="2"/>
  <c r="Q50" i="2"/>
  <c r="AZ66" i="2"/>
  <c r="AZ64" i="2" s="1"/>
  <c r="AZ91" i="2" s="1"/>
  <c r="AZ92" i="2" s="1"/>
  <c r="Y91" i="2"/>
  <c r="X91" i="2"/>
  <c r="AF96" i="2"/>
  <c r="Q67" i="2"/>
  <c r="G7" i="2"/>
  <c r="R9" i="2"/>
  <c r="J6" i="2"/>
  <c r="BE95" i="2"/>
  <c r="AP66" i="2"/>
  <c r="AP64" i="2" s="1"/>
  <c r="AP91" i="2" s="1"/>
  <c r="AP92" i="2" s="1"/>
  <c r="G6" i="2"/>
  <c r="AZ96" i="2"/>
  <c r="O8" i="2" s="1"/>
  <c r="BE94" i="2"/>
  <c r="V66" i="2"/>
  <c r="V64" i="2" s="1"/>
  <c r="V91" i="2" s="1"/>
  <c r="Q20" i="2"/>
  <c r="Q39" i="2"/>
  <c r="J8" i="2"/>
  <c r="Q78" i="2"/>
  <c r="AA66" i="2"/>
  <c r="AA64" i="2" s="1"/>
  <c r="AA38" i="2" s="1"/>
  <c r="AA96" i="2"/>
  <c r="AK66" i="2"/>
  <c r="AK64" i="2" s="1"/>
  <c r="AK38" i="2" s="1"/>
  <c r="Z66" i="2"/>
  <c r="Z64" i="2" s="1"/>
  <c r="Z91" i="2" s="1"/>
  <c r="AF66" i="2"/>
  <c r="AF64" i="2" s="1"/>
  <c r="AF38" i="2" s="1"/>
  <c r="W91" i="2"/>
  <c r="U66" i="2"/>
  <c r="U64" i="2" s="1"/>
  <c r="U38" i="2" s="1"/>
  <c r="AP96" i="2"/>
  <c r="AU66" i="2"/>
  <c r="AU64" i="2" s="1"/>
  <c r="AU91" i="2" s="1"/>
  <c r="AU92" i="2" s="1"/>
  <c r="J7" i="2"/>
  <c r="S38" i="2"/>
  <c r="S91" i="2"/>
  <c r="R20" i="2"/>
  <c r="R91" i="2" s="1"/>
  <c r="T66" i="2"/>
  <c r="T64" i="2" s="1"/>
  <c r="T38" i="2" s="1"/>
  <c r="Q66" i="2" l="1"/>
  <c r="Q64" i="2" s="1"/>
  <c r="B7" i="2"/>
  <c r="G9" i="2"/>
  <c r="AA91" i="2"/>
  <c r="AA92" i="2" s="1"/>
  <c r="BE93" i="2"/>
  <c r="AP38" i="2"/>
  <c r="J9" i="2"/>
  <c r="AZ38" i="2"/>
  <c r="O6" i="2"/>
  <c r="BE96" i="2"/>
  <c r="AK91" i="2"/>
  <c r="AK92" i="2" s="1"/>
  <c r="V38" i="2"/>
  <c r="U91" i="2"/>
  <c r="Q91" i="2"/>
  <c r="B8" i="2"/>
  <c r="AP8" i="2" s="1"/>
  <c r="Z38" i="2"/>
  <c r="AF91" i="2"/>
  <c r="AF92" i="2" s="1"/>
  <c r="AU38" i="2"/>
  <c r="T91" i="2"/>
  <c r="O7" i="2"/>
  <c r="Q38" i="2"/>
  <c r="B6" i="2"/>
  <c r="O9" i="2" l="1"/>
  <c r="AP7" i="2"/>
  <c r="AP6" i="2"/>
  <c r="B9" i="2"/>
  <c r="AP9" i="2" l="1"/>
</calcChain>
</file>

<file path=xl/sharedStrings.xml><?xml version="1.0" encoding="utf-8"?>
<sst xmlns="http://schemas.openxmlformats.org/spreadsheetml/2006/main" count="324" uniqueCount="213">
  <si>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</si>
  <si>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</si>
  <si>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</si>
  <si>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</si>
  <si>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</si>
  <si>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</si>
  <si>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</si>
  <si>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</si>
  <si>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15.02.10 Мехатроника и мобильная робототехника (по отраслям)</t>
  </si>
  <si>
    <t>код и наименование специальности СПО</t>
  </si>
  <si>
    <t xml:space="preserve">Квалификация: техник-мехатроник      </t>
  </si>
  <si>
    <t>Форма обучения — очная</t>
  </si>
  <si>
    <t>Срок обучения —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</si>
  <si>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</si>
  <si>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</si>
  <si>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</si>
  <si>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</si>
  <si>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</si>
  <si>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</si>
  <si>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</si>
  <si>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</si>
  <si>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</si>
  <si>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</si>
  <si>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</si>
  <si>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</si>
  <si>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</si>
  <si>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</si>
  <si>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</si>
  <si>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</si>
  <si>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</si>
  <si>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</si>
  <si>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</si>
  <si>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</si>
  <si>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</si>
  <si>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</si>
  <si>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</si>
  <si>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</si>
  <si>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</si>
  <si>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</si>
  <si>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</si>
  <si>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</si>
  <si>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</si>
  <si>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</si>
  <si>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</si>
  <si>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</si>
  <si>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</si>
  <si>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</si>
  <si>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</si>
  <si>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</si>
  <si>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</si>
  <si>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</si>
  <si>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</si>
  <si>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</si>
  <si>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</si>
  <si>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</si>
  <si>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</si>
  <si>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</si>
  <si>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</si>
  <si>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</si>
  <si>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</si>
  <si>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</si>
  <si>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</si>
  <si>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</si>
  <si>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</si>
  <si>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</si>
  <si>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</si>
  <si>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</si>
  <si>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</si>
  <si>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</si>
  <si>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</si>
  <si>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</si>
  <si>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</si>
  <si>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</si>
  <si>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</si>
  <si>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</si>
  <si>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</si>
  <si>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</si>
  <si>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</si>
  <si>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</si>
  <si>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</si>
  <si>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</si>
  <si>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</si>
  <si>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</si>
  <si>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</si>
  <si>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</si>
  <si>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</si>
  <si>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</si>
  <si>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</si>
  <si>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Общепрофессиональный  цикл</t>
  </si>
  <si>
    <t>ОП.01</t>
  </si>
  <si>
    <t>Инженерная графика</t>
  </si>
  <si>
    <t>ОП.02</t>
  </si>
  <si>
    <t>ОП.03</t>
  </si>
  <si>
    <t>Метрология, стандартизация и основы сертификации</t>
  </si>
  <si>
    <t>ОП.04</t>
  </si>
  <si>
    <t>Техническая механика</t>
  </si>
  <si>
    <t>ОП.05</t>
  </si>
  <si>
    <t>Охрана труда</t>
  </si>
  <si>
    <t>ОП.06</t>
  </si>
  <si>
    <t>Материаловедение</t>
  </si>
  <si>
    <t>ОП.07</t>
  </si>
  <si>
    <t>Основы вычислительной техники</t>
  </si>
  <si>
    <t>ОП.08</t>
  </si>
  <si>
    <t>Основы автоматического управления</t>
  </si>
  <si>
    <t>ОП.09</t>
  </si>
  <si>
    <t>Электрические машины и электроприводы</t>
  </si>
  <si>
    <t>ОП.10</t>
  </si>
  <si>
    <t>Элементы гидравлических и пневматических систем</t>
  </si>
  <si>
    <t>ОП.12</t>
  </si>
  <si>
    <t>Безопасность жизнедеятельности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</si>
  <si>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</si>
  <si>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</si>
  <si>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</si>
  <si>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</si>
  <si>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</si>
  <si>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</si>
  <si>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Монтаж, программирование и пуско-наладка мехатронных систем</t>
  </si>
  <si>
    <t>Экзамен по модулю</t>
  </si>
  <si>
    <t>МДК.01.01</t>
  </si>
  <si>
    <t>Технология монтажа и пусконаладки мехатронных систем</t>
  </si>
  <si>
    <t>МДК.01.02</t>
  </si>
  <si>
    <t>Технология программирования мехатронных систем</t>
  </si>
  <si>
    <t>УП.01</t>
  </si>
  <si>
    <t>ПП.01</t>
  </si>
  <si>
    <t>ПМ.02</t>
  </si>
  <si>
    <t>Техническое обслуживание, ремонт и испытание мехатронных систем</t>
  </si>
  <si>
    <t>МДК.02.01</t>
  </si>
  <si>
    <t>УП.02</t>
  </si>
  <si>
    <t>ПП.02</t>
  </si>
  <si>
    <t>ПМ.03</t>
  </si>
  <si>
    <t>Разработка, моделирование и оптимизация работы мехатронных систем</t>
  </si>
  <si>
    <t>МДК.03.01</t>
  </si>
  <si>
    <t>УП.03</t>
  </si>
  <si>
    <t>ПП.03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</si>
  <si>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</si>
  <si>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</si>
  <si>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</si>
  <si>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</si>
  <si>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</si>
  <si>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</si>
  <si>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</si>
  <si>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</si>
  <si>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</si>
  <si>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</si>
  <si>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</si>
  <si>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</si>
  <si>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</si>
  <si>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</si>
  <si>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</si>
  <si>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</si>
  <si>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</si>
  <si>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</si>
  <si>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</si>
  <si>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</si>
  <si>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</si>
  <si>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</si>
  <si>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</si>
  <si>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</si>
  <si>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</si>
  <si>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</si>
  <si>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</si>
  <si>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</si>
  <si>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</si>
  <si>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</si>
  <si>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</si>
  <si>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</si>
  <si>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</si>
  <si>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</si>
  <si>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</si>
  <si>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</si>
  <si>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</si>
  <si>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</si>
  <si>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</si>
  <si>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</si>
  <si>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</si>
  <si>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</si>
  <si>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</si>
  <si>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</si>
  <si>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</si>
  <si>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</si>
  <si>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</si>
  <si>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</si>
  <si>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</si>
  <si>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</si>
  <si>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 xml:space="preserve">Производственная практика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</si>
  <si>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</si>
  <si>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</si>
  <si>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</si>
  <si>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</si>
  <si>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</si>
  <si>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</si>
  <si>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</si>
  <si>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</si>
  <si>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</si>
  <si>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</si>
  <si>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</si>
  <si>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</si>
  <si>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</si>
  <si>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</si>
  <si>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</si>
  <si>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ПМ.06</t>
  </si>
  <si>
    <t>МДК.06.01</t>
  </si>
  <si>
    <t>УП.06</t>
  </si>
  <si>
    <t>ПП.06</t>
  </si>
  <si>
    <t>Освоение одной или нескольких профессий рабочих, должностей служащих</t>
  </si>
  <si>
    <t>Учебные предметы по выбору из обязательных предметных областей</t>
  </si>
  <si>
    <t>Электротехника и основы электроники</t>
  </si>
  <si>
    <t>6 сем. 24 нед.</t>
  </si>
  <si>
    <t>ОП.11</t>
  </si>
  <si>
    <t>Профиль получаемого профессионального образования — технологический</t>
  </si>
  <si>
    <t>2 г. 10 мес.</t>
  </si>
  <si>
    <t>Выполнение работ по профессии "14977 Наладчик приборов, аппаратуры и систем автоматического контроля, регулирования и управления (наладчик КИП и автоматики)"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</si>
  <si>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 в период с 18.05 по 28.06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</si>
</sst>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2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275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1" fillId="0" borderId="0" xfId="1" applyFont="1"/>
    <xf numFmtId="164" fontId="11" fillId="0" borderId="0" xfId="1" applyFont="1" applyAlignment="1">
      <alignment horizontal="center"/>
    </xf>
    <xf numFmtId="164" fontId="12" fillId="0" borderId="0" xfId="1" applyFont="1" applyAlignment="1">
      <alignment horizontal="center"/>
    </xf>
    <xf numFmtId="164" fontId="14" fillId="0" borderId="0" xfId="1" applyFont="1" applyAlignment="1">
      <alignment horizontal="left"/>
    </xf>
    <xf numFmtId="164" fontId="13" fillId="0" borderId="0" xfId="1" applyFont="1" applyAlignment="1">
      <alignment horizontal="left"/>
    </xf>
    <xf numFmtId="164" fontId="12" fillId="0" borderId="0" xfId="1" applyFont="1"/>
    <xf numFmtId="164" fontId="13" fillId="0" borderId="0" xfId="1" applyFont="1" applyAlignment="1">
      <alignment wrapText="1"/>
    </xf>
    <xf numFmtId="164" fontId="11" fillId="0" borderId="2" xfId="1" applyFont="1" applyBorder="1" applyAlignment="1">
      <alignment horizontal="center" vertical="top" wrapText="1"/>
    </xf>
    <xf numFmtId="164" fontId="11" fillId="0" borderId="2" xfId="1" applyFont="1" applyBorder="1" applyAlignment="1">
      <alignment horizontal="center"/>
    </xf>
    <xf numFmtId="164" fontId="13" fillId="0" borderId="2" xfId="1" applyFont="1" applyBorder="1" applyAlignment="1">
      <alignment horizontal="left" vertical="top" wrapText="1"/>
    </xf>
    <xf numFmtId="164" fontId="13" fillId="0" borderId="0" xfId="1" applyFont="1" applyAlignment="1">
      <alignment horizontal="left" vertical="top" wrapText="1"/>
    </xf>
    <xf numFmtId="164" fontId="16" fillId="0" borderId="0" xfId="1" applyFont="1" applyAlignment="1">
      <alignment horizontal="center"/>
    </xf>
    <xf numFmtId="164" fontId="18" fillId="0" borderId="0" xfId="1" applyFont="1" applyAlignment="1">
      <alignment horizontal="center"/>
    </xf>
    <xf numFmtId="164" fontId="13" fillId="0" borderId="1" xfId="1" applyFont="1" applyBorder="1"/>
    <xf numFmtId="164" fontId="13" fillId="0" borderId="0" xfId="1" applyFont="1"/>
    <xf numFmtId="164" fontId="11" fillId="3" borderId="2" xfId="1" applyFont="1" applyFill="1" applyBorder="1" applyAlignment="1">
      <alignment horizontal="center"/>
    </xf>
    <xf numFmtId="164" fontId="11" fillId="0" borderId="2" xfId="1" applyFont="1" applyBorder="1" applyAlignment="1">
      <alignment horizontal="center" vertical="center" textRotation="90" wrapText="1"/>
    </xf>
    <xf numFmtId="164" fontId="11" fillId="0" borderId="3" xfId="1" applyFont="1" applyBorder="1" applyAlignment="1">
      <alignment horizontal="center"/>
    </xf>
    <xf numFmtId="164" fontId="13" fillId="0" borderId="4" xfId="1" applyFont="1" applyBorder="1" applyAlignment="1">
      <alignment vertical="center" textRotation="90" wrapText="1"/>
    </xf>
    <xf numFmtId="164" fontId="14" fillId="0" borderId="5" xfId="1" applyFont="1" applyBorder="1" applyAlignment="1">
      <alignment vertical="center" textRotation="90" wrapText="1"/>
    </xf>
    <xf numFmtId="164" fontId="13" fillId="0" borderId="5" xfId="1" applyFont="1" applyBorder="1" applyAlignment="1">
      <alignment vertical="center" textRotation="90" wrapText="1"/>
    </xf>
    <xf numFmtId="164" fontId="13" fillId="0" borderId="5" xfId="1" applyFont="1" applyBorder="1" applyAlignment="1">
      <alignment vertical="center" textRotation="90"/>
    </xf>
    <xf numFmtId="164" fontId="11" fillId="0" borderId="0" xfId="1" applyFont="1" applyAlignment="1">
      <alignment vertical="center" textRotation="90" wrapText="1"/>
    </xf>
    <xf numFmtId="164" fontId="11" fillId="4" borderId="5" xfId="1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center" vertical="center"/>
    </xf>
    <xf numFmtId="164" fontId="11" fillId="0" borderId="3" xfId="1" applyFont="1" applyBorder="1" applyAlignment="1">
      <alignment horizontal="center" vertical="center"/>
    </xf>
    <xf numFmtId="164" fontId="11" fillId="4" borderId="3" xfId="1" applyFont="1" applyFill="1" applyBorder="1" applyAlignment="1">
      <alignment horizontal="center" vertical="center"/>
    </xf>
    <xf numFmtId="165" fontId="12" fillId="0" borderId="3" xfId="1" applyNumberFormat="1" applyFont="1" applyBorder="1" applyAlignment="1">
      <alignment horizontal="center" vertical="center"/>
    </xf>
    <xf numFmtId="165" fontId="11" fillId="0" borderId="3" xfId="1" applyNumberFormat="1" applyFont="1" applyBorder="1" applyAlignment="1">
      <alignment horizontal="center" vertical="center"/>
    </xf>
    <xf numFmtId="166" fontId="11" fillId="4" borderId="3" xfId="1" applyNumberFormat="1" applyFont="1" applyFill="1" applyBorder="1" applyAlignment="1">
      <alignment horizontal="center" vertical="center"/>
    </xf>
    <xf numFmtId="165" fontId="11" fillId="4" borderId="6" xfId="1" applyNumberFormat="1" applyFont="1" applyFill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164" fontId="19" fillId="0" borderId="0" xfId="1" applyFont="1"/>
    <xf numFmtId="164" fontId="11" fillId="0" borderId="6" xfId="1" applyFont="1" applyBorder="1" applyAlignment="1">
      <alignment horizontal="center"/>
    </xf>
    <xf numFmtId="164" fontId="12" fillId="0" borderId="3" xfId="1" applyFont="1" applyBorder="1" applyAlignment="1">
      <alignment horizontal="center"/>
    </xf>
    <xf numFmtId="164" fontId="11" fillId="0" borderId="7" xfId="1" applyFont="1" applyBorder="1" applyAlignment="1">
      <alignment horizontal="center"/>
    </xf>
    <xf numFmtId="164" fontId="11" fillId="3" borderId="3" xfId="1" applyFont="1" applyFill="1" applyBorder="1" applyAlignment="1">
      <alignment horizontal="center"/>
    </xf>
    <xf numFmtId="164" fontId="13" fillId="5" borderId="2" xfId="1" applyFont="1" applyFill="1" applyBorder="1"/>
    <xf numFmtId="165" fontId="13" fillId="5" borderId="8" xfId="1" applyNumberFormat="1" applyFont="1" applyFill="1" applyBorder="1" applyAlignment="1">
      <alignment horizontal="center" vertical="center"/>
    </xf>
    <xf numFmtId="164" fontId="13" fillId="5" borderId="9" xfId="1" applyFont="1" applyFill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 vertical="center"/>
    </xf>
    <xf numFmtId="164" fontId="13" fillId="5" borderId="2" xfId="1" applyFont="1" applyFill="1" applyBorder="1" applyAlignment="1">
      <alignment horizontal="center" vertical="center"/>
    </xf>
    <xf numFmtId="164" fontId="14" fillId="5" borderId="2" xfId="1" applyFont="1" applyFill="1" applyBorder="1" applyAlignment="1">
      <alignment horizontal="center" vertical="center"/>
    </xf>
    <xf numFmtId="164" fontId="13" fillId="5" borderId="8" xfId="1" applyFont="1" applyFill="1" applyBorder="1" applyAlignment="1">
      <alignment horizontal="center" vertical="center"/>
    </xf>
    <xf numFmtId="164" fontId="13" fillId="5" borderId="10" xfId="1" applyFont="1" applyFill="1" applyBorder="1" applyAlignment="1">
      <alignment horizontal="center" vertical="center"/>
    </xf>
    <xf numFmtId="164" fontId="13" fillId="3" borderId="2" xfId="1" applyFont="1" applyFill="1" applyBorder="1"/>
    <xf numFmtId="164" fontId="13" fillId="3" borderId="6" xfId="1" applyFont="1" applyFill="1" applyBorder="1" applyAlignment="1">
      <alignment horizontal="center" vertical="center"/>
    </xf>
    <xf numFmtId="164" fontId="13" fillId="3" borderId="2" xfId="1" applyFont="1" applyFill="1" applyBorder="1" applyAlignment="1">
      <alignment horizontal="center" vertical="center"/>
    </xf>
    <xf numFmtId="165" fontId="13" fillId="3" borderId="6" xfId="1" applyNumberFormat="1" applyFont="1" applyFill="1" applyBorder="1" applyAlignment="1">
      <alignment horizontal="center" vertical="center"/>
    </xf>
    <xf numFmtId="164" fontId="13" fillId="3" borderId="3" xfId="1" applyFont="1" applyFill="1" applyBorder="1" applyAlignment="1">
      <alignment horizontal="center" vertical="center"/>
    </xf>
    <xf numFmtId="164" fontId="14" fillId="3" borderId="6" xfId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  <xf numFmtId="164" fontId="13" fillId="0" borderId="2" xfId="1" applyFont="1" applyBorder="1"/>
    <xf numFmtId="164" fontId="13" fillId="0" borderId="2" xfId="1" applyFont="1" applyBorder="1" applyAlignment="1">
      <alignment horizontal="center"/>
    </xf>
    <xf numFmtId="165" fontId="13" fillId="0" borderId="8" xfId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center"/>
    </xf>
    <xf numFmtId="164" fontId="14" fillId="0" borderId="2" xfId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1" fillId="0" borderId="2" xfId="1" applyFont="1" applyBorder="1"/>
    <xf numFmtId="164" fontId="11" fillId="0" borderId="2" xfId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/>
    </xf>
    <xf numFmtId="164" fontId="11" fillId="0" borderId="10" xfId="1" applyFont="1" applyBorder="1" applyAlignment="1">
      <alignment horizontal="center"/>
    </xf>
    <xf numFmtId="164" fontId="11" fillId="0" borderId="11" xfId="1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164" fontId="12" fillId="3" borderId="2" xfId="1" applyFont="1" applyFill="1" applyBorder="1" applyAlignment="1">
      <alignment horizontal="center"/>
    </xf>
    <xf numFmtId="164" fontId="11" fillId="3" borderId="12" xfId="1" applyFont="1" applyFill="1" applyBorder="1" applyAlignment="1">
      <alignment horizontal="center"/>
    </xf>
    <xf numFmtId="164" fontId="11" fillId="3" borderId="10" xfId="1" applyFont="1" applyFill="1" applyBorder="1" applyAlignment="1">
      <alignment horizontal="center"/>
    </xf>
    <xf numFmtId="164" fontId="11" fillId="3" borderId="11" xfId="1" applyFont="1" applyFill="1" applyBorder="1" applyAlignment="1">
      <alignment horizontal="center"/>
    </xf>
    <xf numFmtId="164" fontId="11" fillId="0" borderId="12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1" fillId="0" borderId="5" xfId="1" applyFont="1" applyBorder="1" applyAlignment="1">
      <alignment horizontal="center"/>
    </xf>
    <xf numFmtId="164" fontId="11" fillId="0" borderId="14" xfId="1" applyFont="1" applyBorder="1" applyAlignment="1">
      <alignment horizontal="center"/>
    </xf>
    <xf numFmtId="164" fontId="11" fillId="0" borderId="4" xfId="1" applyFont="1" applyBorder="1" applyAlignment="1">
      <alignment horizontal="center"/>
    </xf>
    <xf numFmtId="164" fontId="13" fillId="5" borderId="11" xfId="1" applyFont="1" applyFill="1" applyBorder="1"/>
    <xf numFmtId="165" fontId="13" fillId="5" borderId="12" xfId="1" applyNumberFormat="1" applyFont="1" applyFill="1" applyBorder="1" applyAlignment="1">
      <alignment horizontal="center"/>
    </xf>
    <xf numFmtId="165" fontId="13" fillId="5" borderId="11" xfId="1" applyNumberFormat="1" applyFont="1" applyFill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/>
    </xf>
    <xf numFmtId="165" fontId="13" fillId="5" borderId="13" xfId="1" applyNumberFormat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64" fontId="13" fillId="6" borderId="2" xfId="1" applyFont="1" applyFill="1" applyBorder="1"/>
    <xf numFmtId="165" fontId="13" fillId="6" borderId="12" xfId="1" applyNumberFormat="1" applyFont="1" applyFill="1" applyBorder="1" applyAlignment="1">
      <alignment horizontal="center"/>
    </xf>
    <xf numFmtId="165" fontId="13" fillId="6" borderId="11" xfId="1" applyNumberFormat="1" applyFont="1" applyFill="1" applyBorder="1" applyAlignment="1">
      <alignment horizontal="center"/>
    </xf>
    <xf numFmtId="165" fontId="13" fillId="6" borderId="13" xfId="1" applyNumberFormat="1" applyFont="1" applyFill="1" applyBorder="1" applyAlignment="1">
      <alignment horizontal="center"/>
    </xf>
    <xf numFmtId="164" fontId="11" fillId="3" borderId="0" xfId="1" applyFont="1" applyFill="1"/>
    <xf numFmtId="164" fontId="13" fillId="3" borderId="0" xfId="1" applyFont="1" applyFill="1" applyAlignment="1">
      <alignment horizontal="center"/>
    </xf>
    <xf numFmtId="164" fontId="13" fillId="3" borderId="0" xfId="1" applyFont="1" applyFill="1"/>
    <xf numFmtId="49" fontId="13" fillId="3" borderId="2" xfId="1" applyNumberFormat="1" applyFont="1" applyFill="1" applyBorder="1" applyAlignment="1">
      <alignment horizontal="center"/>
    </xf>
    <xf numFmtId="165" fontId="13" fillId="3" borderId="2" xfId="1" applyNumberFormat="1" applyFont="1" applyFill="1" applyBorder="1" applyAlignment="1">
      <alignment horizontal="center" vertical="center"/>
    </xf>
    <xf numFmtId="164" fontId="21" fillId="0" borderId="2" xfId="1" applyFont="1" applyBorder="1" applyAlignment="1">
      <alignment horizontal="center"/>
    </xf>
    <xf numFmtId="164" fontId="11" fillId="0" borderId="8" xfId="1" applyFont="1" applyBorder="1" applyAlignment="1">
      <alignment horizontal="center"/>
    </xf>
    <xf numFmtId="164" fontId="11" fillId="3" borderId="0" xfId="1" applyFont="1" applyFill="1" applyAlignment="1">
      <alignment horizontal="center"/>
    </xf>
    <xf numFmtId="165" fontId="13" fillId="3" borderId="0" xfId="1" applyNumberFormat="1" applyFont="1" applyFill="1" applyAlignment="1">
      <alignment horizontal="center"/>
    </xf>
    <xf numFmtId="165" fontId="13" fillId="6" borderId="8" xfId="1" applyNumberFormat="1" applyFont="1" applyFill="1" applyBorder="1" applyAlignment="1">
      <alignment horizontal="center"/>
    </xf>
    <xf numFmtId="165" fontId="13" fillId="6" borderId="2" xfId="1" applyNumberFormat="1" applyFont="1" applyFill="1" applyBorder="1" applyAlignment="1">
      <alignment horizontal="center"/>
    </xf>
    <xf numFmtId="165" fontId="13" fillId="6" borderId="10" xfId="1" applyNumberFormat="1" applyFont="1" applyFill="1" applyBorder="1" applyAlignment="1">
      <alignment horizontal="center"/>
    </xf>
    <xf numFmtId="164" fontId="11" fillId="0" borderId="2" xfId="1" applyFont="1" applyBorder="1" applyAlignment="1">
      <alignment vertical="center"/>
    </xf>
    <xf numFmtId="164" fontId="11" fillId="0" borderId="11" xfId="1" applyFont="1" applyBorder="1" applyAlignment="1">
      <alignment vertical="center"/>
    </xf>
    <xf numFmtId="164" fontId="22" fillId="0" borderId="2" xfId="1" applyFont="1" applyBorder="1" applyAlignment="1">
      <alignment horizontal="center"/>
    </xf>
    <xf numFmtId="165" fontId="13" fillId="0" borderId="6" xfId="1" applyNumberFormat="1" applyFont="1" applyBorder="1" applyAlignment="1">
      <alignment horizontal="center"/>
    </xf>
    <xf numFmtId="165" fontId="14" fillId="0" borderId="3" xfId="1" applyNumberFormat="1" applyFont="1" applyBorder="1" applyAlignment="1">
      <alignment horizontal="center"/>
    </xf>
    <xf numFmtId="165" fontId="11" fillId="0" borderId="3" xfId="1" applyNumberFormat="1" applyFont="1" applyBorder="1" applyAlignment="1">
      <alignment horizontal="center"/>
    </xf>
    <xf numFmtId="164" fontId="13" fillId="6" borderId="2" xfId="1" applyFont="1" applyFill="1" applyBorder="1" applyAlignment="1">
      <alignment horizontal="center"/>
    </xf>
    <xf numFmtId="165" fontId="13" fillId="6" borderId="15" xfId="1" applyNumberFormat="1" applyFont="1" applyFill="1" applyBorder="1" applyAlignment="1">
      <alignment horizontal="center"/>
    </xf>
    <xf numFmtId="164" fontId="13" fillId="6" borderId="10" xfId="1" applyFont="1" applyFill="1" applyBorder="1" applyAlignment="1">
      <alignment horizontal="center"/>
    </xf>
    <xf numFmtId="164" fontId="14" fillId="3" borderId="2" xfId="1" applyFont="1" applyFill="1" applyBorder="1" applyAlignment="1">
      <alignment horizontal="center" vertical="center"/>
    </xf>
    <xf numFmtId="164" fontId="13" fillId="8" borderId="2" xfId="1" applyFont="1" applyFill="1" applyBorder="1"/>
    <xf numFmtId="165" fontId="13" fillId="8" borderId="8" xfId="1" applyNumberFormat="1" applyFont="1" applyFill="1" applyBorder="1" applyAlignment="1">
      <alignment horizontal="center"/>
    </xf>
    <xf numFmtId="165" fontId="13" fillId="8" borderId="2" xfId="1" applyNumberFormat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3" fillId="8" borderId="10" xfId="1" applyFont="1" applyFill="1" applyBorder="1" applyAlignment="1">
      <alignment horizontal="center"/>
    </xf>
    <xf numFmtId="164" fontId="13" fillId="8" borderId="11" xfId="1" applyFont="1" applyFill="1" applyBorder="1"/>
    <xf numFmtId="165" fontId="13" fillId="8" borderId="11" xfId="1" applyNumberFormat="1" applyFont="1" applyFill="1" applyBorder="1" applyAlignment="1">
      <alignment horizontal="center"/>
    </xf>
    <xf numFmtId="164" fontId="13" fillId="8" borderId="11" xfId="1" applyFont="1" applyFill="1" applyBorder="1" applyAlignment="1">
      <alignment horizontal="center"/>
    </xf>
    <xf numFmtId="164" fontId="13" fillId="8" borderId="13" xfId="1" applyFont="1" applyFill="1" applyBorder="1" applyAlignment="1">
      <alignment horizontal="center"/>
    </xf>
    <xf numFmtId="164" fontId="14" fillId="8" borderId="2" xfId="1" applyFont="1" applyFill="1" applyBorder="1" applyAlignment="1">
      <alignment horizontal="center"/>
    </xf>
    <xf numFmtId="165" fontId="13" fillId="8" borderId="12" xfId="1" applyNumberFormat="1" applyFont="1" applyFill="1" applyBorder="1" applyAlignment="1">
      <alignment horizontal="center"/>
    </xf>
    <xf numFmtId="164" fontId="13" fillId="8" borderId="12" xfId="1" applyFont="1" applyFill="1" applyBorder="1" applyAlignment="1">
      <alignment horizontal="center"/>
    </xf>
    <xf numFmtId="164" fontId="11" fillId="0" borderId="3" xfId="1" applyFont="1" applyBorder="1"/>
    <xf numFmtId="164" fontId="11" fillId="8" borderId="5" xfId="1" applyFont="1" applyFill="1" applyBorder="1"/>
    <xf numFmtId="165" fontId="11" fillId="8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center"/>
    </xf>
    <xf numFmtId="164" fontId="11" fillId="8" borderId="10" xfId="1" applyFont="1" applyFill="1" applyBorder="1" applyAlignment="1">
      <alignment horizontal="center"/>
    </xf>
    <xf numFmtId="164" fontId="12" fillId="8" borderId="2" xfId="1" applyFont="1" applyFill="1" applyBorder="1" applyAlignment="1">
      <alignment horizontal="center"/>
    </xf>
    <xf numFmtId="164" fontId="11" fillId="8" borderId="8" xfId="1" applyFont="1" applyFill="1" applyBorder="1" applyAlignment="1">
      <alignment horizontal="center"/>
    </xf>
    <xf numFmtId="164" fontId="13" fillId="0" borderId="5" xfId="1" applyFont="1" applyBorder="1"/>
    <xf numFmtId="165" fontId="13" fillId="0" borderId="12" xfId="1" applyNumberFormat="1" applyFont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165" fontId="11" fillId="0" borderId="11" xfId="1" applyNumberFormat="1" applyFont="1" applyBorder="1" applyAlignment="1">
      <alignment horizontal="center"/>
    </xf>
    <xf numFmtId="164" fontId="11" fillId="0" borderId="13" xfId="1" applyFont="1" applyBorder="1" applyAlignment="1">
      <alignment horizontal="center"/>
    </xf>
    <xf numFmtId="164" fontId="12" fillId="0" borderId="11" xfId="1" applyFont="1" applyBorder="1" applyAlignment="1">
      <alignment horizontal="center"/>
    </xf>
    <xf numFmtId="164" fontId="15" fillId="0" borderId="0" xfId="1" applyFont="1"/>
    <xf numFmtId="164" fontId="13" fillId="0" borderId="15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6" fillId="0" borderId="0" xfId="1" applyFont="1"/>
    <xf numFmtId="164" fontId="23" fillId="0" borderId="14" xfId="1" applyFont="1" applyBorder="1"/>
    <xf numFmtId="164" fontId="23" fillId="0" borderId="1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4" fillId="0" borderId="5" xfId="1" applyFont="1" applyBorder="1" applyAlignment="1">
      <alignment horizontal="center"/>
    </xf>
    <xf numFmtId="164" fontId="23" fillId="0" borderId="5" xfId="1" applyFont="1" applyBorder="1" applyAlignment="1">
      <alignment horizontal="center"/>
    </xf>
    <xf numFmtId="164" fontId="23" fillId="0" borderId="14" xfId="1" applyFont="1" applyBorder="1" applyAlignment="1">
      <alignment horizontal="center"/>
    </xf>
    <xf numFmtId="164" fontId="24" fillId="0" borderId="11" xfId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13" xfId="1" applyFont="1" applyBorder="1" applyAlignment="1">
      <alignment horizontal="center"/>
    </xf>
    <xf numFmtId="164" fontId="23" fillId="0" borderId="0" xfId="1" applyFont="1"/>
    <xf numFmtId="164" fontId="11" fillId="0" borderId="7" xfId="1" applyFont="1" applyBorder="1"/>
    <xf numFmtId="164" fontId="11" fillId="0" borderId="9" xfId="1" applyFont="1" applyBorder="1"/>
    <xf numFmtId="164" fontId="11" fillId="0" borderId="9" xfId="1" applyFont="1" applyBorder="1" applyAlignment="1">
      <alignment horizontal="center"/>
    </xf>
    <xf numFmtId="164" fontId="11" fillId="0" borderId="15" xfId="1" applyFont="1" applyBorder="1" applyAlignment="1">
      <alignment horizontal="center"/>
    </xf>
    <xf numFmtId="164" fontId="12" fillId="0" borderId="9" xfId="1" applyFont="1" applyBorder="1" applyAlignment="1">
      <alignment horizontal="center"/>
    </xf>
    <xf numFmtId="166" fontId="11" fillId="3" borderId="9" xfId="1" applyNumberFormat="1" applyFont="1" applyFill="1" applyBorder="1" applyAlignment="1">
      <alignment horizontal="center"/>
    </xf>
    <xf numFmtId="166" fontId="12" fillId="3" borderId="2" xfId="1" applyNumberFormat="1" applyFont="1" applyFill="1" applyBorder="1" applyAlignment="1">
      <alignment horizontal="center"/>
    </xf>
    <xf numFmtId="166" fontId="11" fillId="3" borderId="2" xfId="1" applyNumberFormat="1" applyFont="1" applyFill="1" applyBorder="1" applyAlignment="1">
      <alignment horizontal="center"/>
    </xf>
    <xf numFmtId="164" fontId="15" fillId="3" borderId="0" xfId="1" applyFont="1" applyFill="1"/>
    <xf numFmtId="165" fontId="11" fillId="0" borderId="10" xfId="1" applyNumberFormat="1" applyFont="1" applyBorder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165" fontId="15" fillId="0" borderId="0" xfId="1" applyNumberFormat="1" applyFont="1"/>
    <xf numFmtId="166" fontId="15" fillId="0" borderId="0" xfId="1" applyNumberFormat="1" applyFont="1"/>
    <xf numFmtId="164" fontId="11" fillId="0" borderId="0" xfId="1" applyFont="1" applyAlignment="1">
      <alignment horizontal="center" vertical="center" textRotation="90"/>
    </xf>
    <xf numFmtId="164" fontId="12" fillId="0" borderId="0" xfId="1" applyFont="1" applyAlignment="1">
      <alignment horizontal="center" vertical="center" textRotation="90"/>
    </xf>
    <xf numFmtId="164" fontId="24" fillId="0" borderId="0" xfId="1" applyFont="1"/>
    <xf numFmtId="164" fontId="23" fillId="3" borderId="0" xfId="1" applyFont="1" applyFill="1"/>
    <xf numFmtId="164" fontId="18" fillId="0" borderId="0" xfId="1" applyFont="1" applyAlignment="1">
      <alignment horizontal="left" wrapText="1"/>
    </xf>
    <xf numFmtId="164" fontId="16" fillId="0" borderId="0" xfId="1" applyFont="1" applyAlignment="1">
      <alignment horizontal="left" wrapText="1"/>
    </xf>
    <xf numFmtId="164" fontId="15" fillId="0" borderId="0" xfId="1" applyFont="1" applyAlignment="1">
      <alignment horizontal="center"/>
    </xf>
    <xf numFmtId="164" fontId="15" fillId="3" borderId="0" xfId="1" applyFont="1" applyFill="1" applyAlignment="1">
      <alignment horizontal="center"/>
    </xf>
    <xf numFmtId="164" fontId="15" fillId="0" borderId="0" xfId="1" applyFont="1" applyAlignment="1">
      <alignment horizontal="left"/>
    </xf>
    <xf numFmtId="164" fontId="15" fillId="0" borderId="0" xfId="1" applyFont="1" applyAlignment="1">
      <alignment horizontal="center" vertical="center" textRotation="90"/>
    </xf>
    <xf numFmtId="164" fontId="26" fillId="0" borderId="0" xfId="1" applyFont="1" applyAlignment="1">
      <alignment horizontal="center" vertical="center" textRotation="90"/>
    </xf>
    <xf numFmtId="164" fontId="26" fillId="0" borderId="0" xfId="1" applyFont="1" applyAlignment="1">
      <alignment horizontal="center"/>
    </xf>
    <xf numFmtId="164" fontId="16" fillId="0" borderId="2" xfId="1" applyFont="1" applyBorder="1" applyAlignment="1">
      <alignment horizontal="center" vertical="top" wrapText="1"/>
    </xf>
    <xf numFmtId="164" fontId="18" fillId="0" borderId="0" xfId="1" applyFont="1" applyAlignment="1">
      <alignment horizontal="left" vertical="top" wrapText="1"/>
    </xf>
    <xf numFmtId="164" fontId="16" fillId="0" borderId="0" xfId="1" applyFont="1" applyAlignment="1">
      <alignment horizontal="left" vertical="top" wrapText="1"/>
    </xf>
    <xf numFmtId="164" fontId="15" fillId="0" borderId="2" xfId="1" applyFont="1" applyBorder="1" applyAlignment="1">
      <alignment horizontal="center" wrapText="1"/>
    </xf>
    <xf numFmtId="164" fontId="26" fillId="0" borderId="0" xfId="1" applyFont="1" applyAlignment="1">
      <alignment horizontal="left" vertical="top" wrapText="1"/>
    </xf>
    <xf numFmtId="164" fontId="15" fillId="0" borderId="0" xfId="1" applyFont="1" applyAlignment="1">
      <alignment horizontal="left" vertical="top" wrapText="1"/>
    </xf>
    <xf numFmtId="164" fontId="26" fillId="3" borderId="0" xfId="1" applyFont="1" applyFill="1" applyAlignment="1">
      <alignment horizontal="left"/>
    </xf>
    <xf numFmtId="164" fontId="15" fillId="3" borderId="0" xfId="1" applyFont="1" applyFill="1" applyAlignment="1">
      <alignment horizontal="left"/>
    </xf>
    <xf numFmtId="164" fontId="26" fillId="3" borderId="0" xfId="1" applyFont="1" applyFill="1" applyAlignment="1">
      <alignment horizontal="left" vertical="top" wrapText="1"/>
    </xf>
    <xf numFmtId="164" fontId="15" fillId="3" borderId="0" xfId="1" applyFont="1" applyFill="1" applyAlignment="1">
      <alignment horizontal="left" vertical="top" wrapText="1"/>
    </xf>
    <xf numFmtId="164" fontId="11" fillId="10" borderId="0" xfId="1" applyFont="1" applyFill="1" applyAlignment="1">
      <alignment horizontal="center"/>
    </xf>
    <xf numFmtId="164" fontId="11" fillId="11" borderId="16" xfId="1" applyFont="1" applyFill="1" applyBorder="1"/>
    <xf numFmtId="164" fontId="11" fillId="11" borderId="16" xfId="1" applyFont="1" applyFill="1" applyBorder="1" applyAlignment="1">
      <alignment horizontal="center"/>
    </xf>
    <xf numFmtId="164" fontId="13" fillId="11" borderId="16" xfId="1" applyFont="1" applyFill="1" applyBorder="1" applyAlignment="1">
      <alignment horizontal="center"/>
    </xf>
    <xf numFmtId="164" fontId="11" fillId="11" borderId="16" xfId="1" applyFont="1" applyFill="1" applyBorder="1" applyAlignment="1">
      <alignment vertical="center"/>
    </xf>
    <xf numFmtId="164" fontId="12" fillId="11" borderId="16" xfId="1" applyFont="1" applyFill="1" applyBorder="1" applyAlignment="1">
      <alignment vertical="center"/>
    </xf>
    <xf numFmtId="165" fontId="13" fillId="11" borderId="16" xfId="1" applyNumberFormat="1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164" fontId="11" fillId="11" borderId="16" xfId="1" applyFont="1" applyFill="1" applyBorder="1" applyAlignment="1">
      <alignment horizontal="center" vertical="center"/>
    </xf>
    <xf numFmtId="164" fontId="12" fillId="11" borderId="16" xfId="1" applyFont="1" applyFill="1" applyBorder="1" applyAlignment="1">
      <alignment horizontal="center"/>
    </xf>
    <xf numFmtId="165" fontId="13" fillId="6" borderId="17" xfId="1" applyNumberFormat="1" applyFont="1" applyFill="1" applyBorder="1" applyAlignment="1">
      <alignment horizontal="center"/>
    </xf>
    <xf numFmtId="164" fontId="13" fillId="3" borderId="18" xfId="1" applyFont="1" applyFill="1" applyBorder="1" applyAlignment="1">
      <alignment horizontal="center" vertical="center"/>
    </xf>
    <xf numFmtId="164" fontId="11" fillId="0" borderId="17" xfId="1" applyFont="1" applyBorder="1" applyAlignment="1">
      <alignment horizontal="center"/>
    </xf>
    <xf numFmtId="165" fontId="13" fillId="6" borderId="19" xfId="1" applyNumberFormat="1" applyFont="1" applyFill="1" applyBorder="1" applyAlignment="1">
      <alignment horizontal="center"/>
    </xf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5" fillId="0" borderId="2" xfId="1" applyFont="1" applyBorder="1" applyAlignment="1">
      <alignment horizontal="left" vertical="top" wrapText="1"/>
    </xf>
    <xf numFmtId="164" fontId="15" fillId="3" borderId="2" xfId="1" applyFont="1" applyFill="1" applyBorder="1" applyAlignment="1">
      <alignment horizontal="left" vertical="top" wrapText="1"/>
    </xf>
    <xf numFmtId="164" fontId="16" fillId="0" borderId="2" xfId="1" applyFont="1" applyBorder="1" applyAlignment="1">
      <alignment horizontal="left" vertical="top" wrapText="1"/>
    </xf>
    <xf numFmtId="164" fontId="15" fillId="3" borderId="2" xfId="1" applyFont="1" applyFill="1" applyBorder="1" applyAlignment="1">
      <alignment horizontal="left"/>
    </xf>
    <xf numFmtId="164" fontId="11" fillId="0" borderId="2" xfId="1" applyFont="1" applyBorder="1" applyAlignment="1">
      <alignment horizontal="left" wrapText="1"/>
    </xf>
    <xf numFmtId="164" fontId="11" fillId="0" borderId="2" xfId="1" applyFont="1" applyBorder="1" applyAlignment="1">
      <alignment horizontal="left"/>
    </xf>
    <xf numFmtId="164" fontId="17" fillId="0" borderId="0" xfId="1" applyFont="1" applyAlignment="1">
      <alignment horizontal="left" wrapText="1"/>
    </xf>
    <xf numFmtId="0" fontId="0" fillId="0" borderId="8" xfId="0" applyBorder="1"/>
    <xf numFmtId="164" fontId="13" fillId="0" borderId="2" xfId="1" applyFont="1" applyBorder="1" applyAlignment="1">
      <alignment horizontal="right"/>
    </xf>
    <xf numFmtId="0" fontId="0" fillId="0" borderId="2" xfId="0" applyBorder="1"/>
    <xf numFmtId="164" fontId="13" fillId="0" borderId="2" xfId="1" applyFont="1" applyBorder="1" applyAlignment="1">
      <alignment horizontal="left" vertical="top" wrapText="1"/>
    </xf>
    <xf numFmtId="164" fontId="11" fillId="0" borderId="2" xfId="1" applyFont="1" applyBorder="1" applyAlignment="1">
      <alignment horizontal="center" vertical="center" textRotation="90"/>
    </xf>
    <xf numFmtId="164" fontId="12" fillId="0" borderId="2" xfId="1" applyFont="1" applyBorder="1" applyAlignment="1">
      <alignment horizontal="center" vertical="center" textRotation="90"/>
    </xf>
    <xf numFmtId="164" fontId="11" fillId="3" borderId="2" xfId="1" applyFont="1" applyFill="1" applyBorder="1" applyAlignment="1">
      <alignment horizontal="left" wrapText="1"/>
    </xf>
    <xf numFmtId="0" fontId="0" fillId="0" borderId="14" xfId="0" applyBorder="1"/>
    <xf numFmtId="164" fontId="13" fillId="0" borderId="2" xfId="1" applyFont="1" applyBorder="1" applyAlignment="1">
      <alignment horizontal="left"/>
    </xf>
    <xf numFmtId="164" fontId="11" fillId="8" borderId="2" xfId="1" applyFont="1" applyFill="1" applyBorder="1" applyAlignment="1">
      <alignment horizontal="left" wrapText="1"/>
    </xf>
    <xf numFmtId="49" fontId="13" fillId="8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right" wrapText="1"/>
    </xf>
    <xf numFmtId="49" fontId="13" fillId="9" borderId="2" xfId="1" applyNumberFormat="1" applyFont="1" applyFill="1" applyBorder="1" applyAlignment="1">
      <alignment horizontal="center"/>
    </xf>
    <xf numFmtId="164" fontId="11" fillId="0" borderId="2" xfId="1" applyFont="1" applyBorder="1" applyAlignment="1">
      <alignment horizontal="left" vertical="center" wrapText="1"/>
    </xf>
    <xf numFmtId="164" fontId="11" fillId="8" borderId="2" xfId="1" applyFont="1" applyFill="1" applyBorder="1" applyAlignment="1">
      <alignment wrapText="1"/>
    </xf>
    <xf numFmtId="164" fontId="11" fillId="0" borderId="2" xfId="1" applyFont="1" applyBorder="1" applyAlignment="1">
      <alignment wrapText="1"/>
    </xf>
    <xf numFmtId="164" fontId="11" fillId="0" borderId="3" xfId="1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/>
    </xf>
    <xf numFmtId="164" fontId="11" fillId="8" borderId="2" xfId="1" applyFont="1" applyFill="1" applyBorder="1" applyAlignment="1">
      <alignment horizontal="right" vertical="center" wrapText="1"/>
    </xf>
    <xf numFmtId="164" fontId="11" fillId="0" borderId="2" xfId="1" applyFont="1" applyBorder="1"/>
    <xf numFmtId="164" fontId="13" fillId="6" borderId="2" xfId="1" applyFont="1" applyFill="1" applyBorder="1" applyAlignment="1">
      <alignment horizontal="center" vertical="center" wrapText="1"/>
    </xf>
    <xf numFmtId="0" fontId="0" fillId="6" borderId="2" xfId="0" applyFill="1" applyBorder="1"/>
    <xf numFmtId="164" fontId="20" fillId="3" borderId="2" xfId="1" applyFont="1" applyFill="1" applyBorder="1" applyAlignment="1">
      <alignment horizontal="right"/>
    </xf>
    <xf numFmtId="0" fontId="0" fillId="7" borderId="2" xfId="0" applyFill="1" applyBorder="1"/>
    <xf numFmtId="164" fontId="11" fillId="11" borderId="16" xfId="1" applyFont="1" applyFill="1" applyBorder="1" applyAlignment="1">
      <alignment horizontal="left"/>
    </xf>
    <xf numFmtId="164" fontId="13" fillId="11" borderId="16" xfId="1" applyFont="1" applyFill="1" applyBorder="1" applyAlignment="1">
      <alignment horizontal="left" wrapText="1"/>
    </xf>
    <xf numFmtId="164" fontId="12" fillId="11" borderId="16" xfId="1" applyFont="1" applyFill="1" applyBorder="1" applyAlignment="1">
      <alignment horizontal="left"/>
    </xf>
    <xf numFmtId="0" fontId="0" fillId="11" borderId="16" xfId="0" applyFill="1" applyBorder="1"/>
    <xf numFmtId="164" fontId="13" fillId="5" borderId="2" xfId="1" applyFont="1" applyFill="1" applyBorder="1" applyAlignment="1">
      <alignment horizontal="center" wrapText="1"/>
    </xf>
    <xf numFmtId="0" fontId="0" fillId="5" borderId="2" xfId="0" applyFill="1" applyBorder="1"/>
    <xf numFmtId="0" fontId="0" fillId="3" borderId="2" xfId="0" applyFill="1" applyBorder="1"/>
    <xf numFmtId="164" fontId="11" fillId="0" borderId="2" xfId="1" applyFont="1" applyBorder="1" applyAlignment="1">
      <alignment horizontal="center" vertical="center" textRotation="90" wrapText="1"/>
    </xf>
    <xf numFmtId="164" fontId="12" fillId="0" borderId="2" xfId="1" applyFont="1" applyBorder="1" applyAlignment="1">
      <alignment horizontal="center" vertical="center" textRotation="90" wrapText="1"/>
    </xf>
    <xf numFmtId="164" fontId="11" fillId="0" borderId="2" xfId="1" applyFont="1" applyBorder="1" applyAlignment="1">
      <alignment horizontal="center"/>
    </xf>
    <xf numFmtId="164" fontId="13" fillId="5" borderId="2" xfId="1" applyFont="1" applyFill="1" applyBorder="1" applyAlignment="1">
      <alignment horizontal="center"/>
    </xf>
    <xf numFmtId="164" fontId="11" fillId="0" borderId="2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textRotation="90"/>
    </xf>
    <xf numFmtId="164" fontId="13" fillId="3" borderId="2" xfId="1" applyFont="1" applyFill="1" applyBorder="1" applyAlignment="1">
      <alignment horizontal="center" vertical="center" wrapText="1"/>
    </xf>
    <xf numFmtId="164" fontId="16" fillId="0" borderId="2" xfId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4" fontId="13" fillId="0" borderId="2" xfId="1" applyFont="1" applyBorder="1" applyAlignment="1">
      <alignment horizontal="center" wrapText="1"/>
    </xf>
    <xf numFmtId="164" fontId="13" fillId="0" borderId="2" xfId="1" applyFont="1" applyBorder="1" applyAlignment="1">
      <alignment horizontal="center" vertical="center" textRotation="90" wrapText="1"/>
    </xf>
    <xf numFmtId="164" fontId="14" fillId="0" borderId="2" xfId="1" applyFont="1" applyBorder="1" applyAlignment="1">
      <alignment horizontal="center" vertical="center" textRotation="90" wrapText="1"/>
    </xf>
    <xf numFmtId="164" fontId="11" fillId="3" borderId="2" xfId="1" applyFont="1" applyFill="1" applyBorder="1" applyAlignment="1">
      <alignment horizontal="center"/>
    </xf>
    <xf numFmtId="164" fontId="15" fillId="0" borderId="2" xfId="1" applyFont="1" applyBorder="1" applyAlignment="1">
      <alignment horizontal="center"/>
    </xf>
    <xf numFmtId="167" fontId="15" fillId="0" borderId="2" xfId="1" applyNumberFormat="1" applyFont="1" applyBorder="1" applyAlignment="1">
      <alignment horizontal="center"/>
    </xf>
    <xf numFmtId="164" fontId="15" fillId="2" borderId="2" xfId="1" applyFont="1" applyFill="1" applyBorder="1" applyAlignment="1">
      <alignment horizontal="center"/>
    </xf>
    <xf numFmtId="164" fontId="13" fillId="0" borderId="1" xfId="1" applyFont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4" workbookViewId="0">
      <selection activeCell="D9" sqref="D9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ht="15.75" hidden="1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"/>
    </row>
    <row r="3" spans="1:11" ht="18.75" hidden="1" x14ac:dyDescent="0.3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18" t="s">
        <v>3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17" t="s">
        <v>4</v>
      </c>
      <c r="C19" s="217"/>
      <c r="D19" s="217"/>
      <c r="E19" s="217"/>
      <c r="F19" s="217"/>
      <c r="G19" s="217"/>
      <c r="H19" s="217"/>
      <c r="I19" s="217"/>
      <c r="J19" s="217"/>
    </row>
    <row r="20" spans="1:11" ht="18.75" x14ac:dyDescent="0.3">
      <c r="A20" s="213" t="s">
        <v>5</v>
      </c>
      <c r="B20" s="213"/>
      <c r="C20" s="213"/>
      <c r="D20" s="213"/>
      <c r="E20" s="213"/>
      <c r="F20" s="213"/>
      <c r="G20" s="213"/>
      <c r="H20" s="213"/>
      <c r="I20" s="213"/>
      <c r="J20" s="213"/>
    </row>
    <row r="21" spans="1:11" hidden="1" x14ac:dyDescent="0.25">
      <c r="A21" s="212"/>
      <c r="B21" s="212"/>
      <c r="C21" s="212"/>
      <c r="D21" s="212"/>
      <c r="E21" s="212"/>
      <c r="F21" s="212"/>
      <c r="G21" s="212"/>
      <c r="H21" s="212"/>
      <c r="I21" s="212"/>
      <c r="J21" s="212"/>
    </row>
    <row r="22" spans="1:11" hidden="1" x14ac:dyDescent="0.25">
      <c r="A22" s="212"/>
      <c r="B22" s="212"/>
      <c r="C22" s="212"/>
      <c r="D22" s="212"/>
      <c r="E22" s="212"/>
      <c r="F22" s="212"/>
      <c r="G22" s="212"/>
      <c r="H22" s="212"/>
      <c r="I22" s="212"/>
      <c r="J22" s="212"/>
    </row>
    <row r="23" spans="1:11" ht="18.75" x14ac:dyDescent="0.3">
      <c r="B23" s="213" t="s">
        <v>6</v>
      </c>
      <c r="C23" s="213"/>
      <c r="D23" s="213"/>
      <c r="E23" s="213"/>
      <c r="F23" s="213"/>
      <c r="G23" s="213"/>
      <c r="H23" s="213"/>
      <c r="I23" s="213"/>
      <c r="J23" s="213"/>
    </row>
    <row r="24" spans="1:11" ht="18.75" x14ac:dyDescent="0.3">
      <c r="A24" s="213" t="s">
        <v>7</v>
      </c>
      <c r="B24" s="213"/>
      <c r="C24" s="213"/>
      <c r="D24" s="213"/>
      <c r="E24" s="213"/>
      <c r="F24" s="213"/>
      <c r="G24" s="213"/>
      <c r="H24" s="213"/>
      <c r="I24" s="213"/>
      <c r="J24" s="213"/>
      <c r="K24" s="8"/>
    </row>
    <row r="25" spans="1:11" ht="35.25" customHeight="1" x14ac:dyDescent="0.3">
      <c r="A25" s="214" t="s">
        <v>8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1" ht="21" customHeight="1" x14ac:dyDescent="0.25">
      <c r="A26" s="215" t="s">
        <v>9</v>
      </c>
      <c r="B26" s="215"/>
      <c r="C26" s="215"/>
      <c r="D26" s="215"/>
      <c r="E26" s="215"/>
      <c r="F26" s="215"/>
      <c r="G26" s="215"/>
      <c r="H26" s="215"/>
      <c r="I26" s="215"/>
      <c r="J26" s="215"/>
    </row>
    <row r="27" spans="1:11" ht="41.25" customHeight="1" x14ac:dyDescent="0.3">
      <c r="B27" s="9"/>
    </row>
    <row r="28" spans="1:11" ht="19.5" customHeight="1" x14ac:dyDescent="0.3">
      <c r="B28" s="9"/>
    </row>
    <row r="29" spans="1:11" ht="0.75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08" t="s">
        <v>10</v>
      </c>
      <c r="G31" s="208"/>
      <c r="H31" s="208"/>
      <c r="I31" s="208"/>
      <c r="J31" s="208"/>
    </row>
    <row r="32" spans="1:11" ht="23.25" customHeight="1" x14ac:dyDescent="0.3">
      <c r="F32" s="209" t="s">
        <v>11</v>
      </c>
      <c r="G32" s="209"/>
      <c r="H32" s="209"/>
      <c r="I32" s="209"/>
      <c r="J32" s="209"/>
    </row>
    <row r="33" spans="2:10" ht="18.75" x14ac:dyDescent="0.3">
      <c r="D33" s="8"/>
      <c r="E33" s="8"/>
      <c r="F33" s="4" t="s">
        <v>12</v>
      </c>
      <c r="G33" s="4"/>
      <c r="H33" s="4" t="s">
        <v>210</v>
      </c>
      <c r="I33" s="4"/>
      <c r="J33" s="4"/>
    </row>
    <row r="34" spans="2:10" ht="53.25" customHeight="1" x14ac:dyDescent="0.3">
      <c r="F34" s="210" t="s">
        <v>13</v>
      </c>
      <c r="G34" s="210"/>
      <c r="H34" s="210"/>
      <c r="I34" s="210"/>
      <c r="J34" s="210"/>
    </row>
    <row r="35" spans="2:10" ht="41.25" customHeight="1" x14ac:dyDescent="0.3">
      <c r="B35" s="10"/>
      <c r="F35" s="211" t="s">
        <v>209</v>
      </c>
      <c r="G35" s="211"/>
      <c r="H35" s="211"/>
      <c r="I35" s="211"/>
      <c r="J35" s="211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599"/>
  <sheetViews>
    <sheetView topLeftCell="A70" zoomScaleNormal="100" workbookViewId="0">
      <selection activeCell="BH89" sqref="BH89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9" style="12" customWidth="1"/>
    <col min="11" max="16" width="3" style="13" customWidth="1"/>
    <col min="17" max="17" width="3.875" style="13" customWidth="1"/>
    <col min="18" max="18" width="3.375" style="13" customWidth="1"/>
    <col min="19" max="19" width="3.375" style="14" customWidth="1"/>
    <col min="20" max="20" width="3.375" style="13" customWidth="1"/>
    <col min="21" max="21" width="3.75" style="13" customWidth="1"/>
    <col min="22" max="25" width="3.375" style="13" customWidth="1"/>
    <col min="26" max="26" width="3.875" style="13" customWidth="1"/>
    <col min="27" max="27" width="5" style="13" customWidth="1"/>
    <col min="28" max="28" width="3.5" style="14" customWidth="1"/>
    <col min="29" max="29" width="3" style="13" customWidth="1"/>
    <col min="30" max="31" width="2.625" style="13" customWidth="1"/>
    <col min="32" max="32" width="5" style="13" customWidth="1"/>
    <col min="33" max="33" width="3.375" style="14" customWidth="1"/>
    <col min="34" max="36" width="2.625" style="13" customWidth="1"/>
    <col min="37" max="37" width="6.5" style="194" customWidth="1"/>
    <col min="38" max="38" width="3.25" style="14" customWidth="1"/>
    <col min="39" max="41" width="2.625" style="13" customWidth="1"/>
    <col min="42" max="42" width="5" style="13" customWidth="1"/>
    <col min="43" max="43" width="3.625" style="14" customWidth="1"/>
    <col min="44" max="46" width="2.625" style="13" customWidth="1"/>
    <col min="47" max="47" width="5" style="13" customWidth="1"/>
    <col min="48" max="48" width="3.5" style="14" customWidth="1"/>
    <col min="49" max="51" width="2.625" style="13" customWidth="1"/>
    <col min="52" max="52" width="5.125" style="13" customWidth="1"/>
    <col min="53" max="53" width="3.5" style="14" customWidth="1"/>
    <col min="54" max="54" width="3.25" style="13" customWidth="1"/>
    <col min="55" max="56" width="2.625" style="13" customWidth="1"/>
    <col min="57" max="57" width="3.875" style="12" customWidth="1"/>
    <col min="58" max="58" width="2.125" style="12" customWidth="1"/>
    <col min="59" max="59" width="3.5" style="12" customWidth="1"/>
    <col min="60" max="68" width="1.625" style="12" customWidth="1"/>
    <col min="69" max="284" width="8.5" style="12" customWidth="1"/>
    <col min="285" max="285" width="8.25" style="12" customWidth="1"/>
    <col min="286" max="292" width="3.875" style="12" customWidth="1"/>
    <col min="293" max="293" width="7.375" style="12" customWidth="1"/>
    <col min="294" max="294" width="10.5" style="12" customWidth="1"/>
    <col min="295" max="299" width="2" style="12" customWidth="1"/>
    <col min="300" max="300" width="10.75" style="12" hidden="1" customWidth="1"/>
    <col min="301" max="301" width="4.375" style="12" customWidth="1"/>
    <col min="302" max="302" width="3.625" style="12" customWidth="1"/>
    <col min="303" max="303" width="10.75" style="12" hidden="1" customWidth="1"/>
    <col min="304" max="304" width="4.5" style="12" customWidth="1"/>
    <col min="305" max="306" width="4.75" style="12" customWidth="1"/>
    <col min="307" max="311" width="6.25" style="12" customWidth="1"/>
    <col min="312" max="312" width="10.75" style="12" hidden="1" customWidth="1"/>
    <col min="313" max="313" width="4.5" style="12" customWidth="1"/>
    <col min="314" max="321" width="3.875" style="12" customWidth="1"/>
    <col min="322" max="540" width="8.5" style="12" customWidth="1"/>
    <col min="541" max="541" width="8.25" style="12" customWidth="1"/>
    <col min="542" max="548" width="3.875" style="12" customWidth="1"/>
    <col min="549" max="549" width="7.375" style="12" customWidth="1"/>
    <col min="550" max="550" width="10.5" style="12" customWidth="1"/>
    <col min="551" max="555" width="2" style="12" customWidth="1"/>
    <col min="556" max="556" width="10.75" style="12" hidden="1" customWidth="1"/>
    <col min="557" max="557" width="4.375" style="12" customWidth="1"/>
    <col min="558" max="558" width="3.625" style="12" customWidth="1"/>
    <col min="559" max="559" width="10.75" style="12" hidden="1" customWidth="1"/>
    <col min="560" max="560" width="4.5" style="12" customWidth="1"/>
    <col min="561" max="562" width="4.75" style="12" customWidth="1"/>
    <col min="563" max="567" width="6.25" style="12" customWidth="1"/>
    <col min="568" max="568" width="10.75" style="12" hidden="1" customWidth="1"/>
    <col min="569" max="569" width="4.5" style="12" customWidth="1"/>
    <col min="570" max="577" width="3.875" style="12" customWidth="1"/>
    <col min="578" max="796" width="8.5" style="12" customWidth="1"/>
    <col min="797" max="797" width="8.25" style="12" customWidth="1"/>
    <col min="798" max="804" width="3.875" style="12" customWidth="1"/>
    <col min="805" max="805" width="7.375" style="12" customWidth="1"/>
    <col min="806" max="806" width="10.5" style="12" customWidth="1"/>
    <col min="807" max="811" width="2" style="12" customWidth="1"/>
    <col min="812" max="812" width="10.75" style="12" hidden="1" customWidth="1"/>
    <col min="813" max="813" width="4.375" style="12" customWidth="1"/>
    <col min="814" max="814" width="3.625" style="12" customWidth="1"/>
    <col min="815" max="815" width="10.75" style="12" hidden="1" customWidth="1"/>
    <col min="816" max="816" width="4.5" style="12" customWidth="1"/>
    <col min="817" max="818" width="4.75" style="12" customWidth="1"/>
    <col min="819" max="823" width="6.25" style="12" customWidth="1"/>
    <col min="824" max="824" width="10.75" style="12" hidden="1" customWidth="1"/>
    <col min="825" max="825" width="4.5" style="12" customWidth="1"/>
    <col min="826" max="833" width="3.875" style="12" customWidth="1"/>
    <col min="834" max="1011" width="8.5" style="12" customWidth="1"/>
    <col min="1012" max="1012" width="8.5" customWidth="1"/>
    <col min="1013" max="1013" width="9" customWidth="1"/>
  </cols>
  <sheetData>
    <row r="1" spans="1:1011" ht="13.5" customHeight="1" x14ac:dyDescent="0.2">
      <c r="AK1" s="13"/>
    </row>
    <row r="2" spans="1:1011" ht="15" customHeight="1" x14ac:dyDescent="0.2">
      <c r="A2" s="274" t="s">
        <v>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15"/>
      <c r="AW2" s="16"/>
      <c r="AX2" s="16"/>
      <c r="AY2" s="16"/>
      <c r="AZ2" s="12"/>
      <c r="BA2" s="17"/>
      <c r="BB2" s="12"/>
      <c r="BC2" s="12"/>
      <c r="BD2" s="12"/>
    </row>
    <row r="3" spans="1:1011" ht="16.5" customHeight="1" x14ac:dyDescent="0.2">
      <c r="A3" s="267" t="s">
        <v>15</v>
      </c>
      <c r="B3" s="262" t="s">
        <v>16</v>
      </c>
      <c r="C3" s="262"/>
      <c r="D3" s="262"/>
      <c r="E3" s="262"/>
      <c r="F3" s="262"/>
      <c r="G3" s="262" t="s">
        <v>17</v>
      </c>
      <c r="H3" s="262"/>
      <c r="I3" s="262"/>
      <c r="J3" s="262" t="s">
        <v>18</v>
      </c>
      <c r="K3" s="262"/>
      <c r="L3" s="262"/>
      <c r="M3" s="262"/>
      <c r="N3" s="262"/>
      <c r="O3" s="262" t="s">
        <v>19</v>
      </c>
      <c r="P3" s="262"/>
      <c r="Q3" s="262"/>
      <c r="R3" s="262" t="s">
        <v>20</v>
      </c>
      <c r="S3" s="262"/>
      <c r="T3" s="262"/>
      <c r="U3" s="262"/>
      <c r="V3" s="262" t="s">
        <v>21</v>
      </c>
      <c r="W3" s="262"/>
      <c r="X3" s="262"/>
      <c r="Y3" s="262"/>
      <c r="Z3" s="262"/>
      <c r="AA3" s="262"/>
      <c r="AB3" s="262"/>
      <c r="AC3" s="262"/>
      <c r="AD3" s="262"/>
      <c r="AE3" s="262"/>
      <c r="AF3" s="262" t="s">
        <v>22</v>
      </c>
      <c r="AG3" s="262"/>
      <c r="AH3" s="262"/>
      <c r="AI3" s="262"/>
      <c r="AJ3" s="262"/>
      <c r="AK3" s="262"/>
      <c r="AL3" s="262"/>
      <c r="AM3" s="262"/>
      <c r="AN3" s="262"/>
      <c r="AO3" s="262"/>
      <c r="AP3" s="262" t="s">
        <v>23</v>
      </c>
      <c r="AQ3" s="262"/>
      <c r="AR3" s="262"/>
      <c r="AS3" s="262"/>
      <c r="AT3" s="262"/>
      <c r="AU3" s="262"/>
      <c r="AV3" s="15"/>
      <c r="AW3" s="16"/>
      <c r="AX3" s="16"/>
      <c r="AY3" s="16"/>
      <c r="AZ3" s="12"/>
      <c r="BA3" s="17"/>
      <c r="BB3" s="12"/>
      <c r="BC3" s="12"/>
      <c r="BD3" s="12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</row>
    <row r="4" spans="1:1011" ht="18" customHeight="1" x14ac:dyDescent="0.2">
      <c r="A4" s="267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15"/>
      <c r="AW4" s="16"/>
      <c r="AX4" s="16"/>
      <c r="AY4" s="16"/>
      <c r="AZ4" s="12"/>
      <c r="BA4" s="17"/>
      <c r="BB4" s="12"/>
      <c r="BC4" s="12"/>
      <c r="BD4" s="12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</row>
    <row r="5" spans="1:1011" ht="10.5" customHeight="1" x14ac:dyDescent="0.2">
      <c r="A5" s="19">
        <v>1</v>
      </c>
      <c r="B5" s="259">
        <v>2</v>
      </c>
      <c r="C5" s="259"/>
      <c r="D5" s="259"/>
      <c r="E5" s="259"/>
      <c r="F5" s="259"/>
      <c r="G5" s="259">
        <v>3</v>
      </c>
      <c r="H5" s="259"/>
      <c r="I5" s="259"/>
      <c r="J5" s="259">
        <v>4</v>
      </c>
      <c r="K5" s="259"/>
      <c r="L5" s="259"/>
      <c r="M5" s="259"/>
      <c r="N5" s="259"/>
      <c r="O5" s="259">
        <v>5</v>
      </c>
      <c r="P5" s="259"/>
      <c r="Q5" s="259"/>
      <c r="R5" s="259">
        <v>6</v>
      </c>
      <c r="S5" s="259"/>
      <c r="T5" s="259"/>
      <c r="U5" s="259"/>
      <c r="V5" s="259">
        <v>7</v>
      </c>
      <c r="W5" s="259"/>
      <c r="X5" s="259"/>
      <c r="Y5" s="259"/>
      <c r="Z5" s="259"/>
      <c r="AA5" s="259"/>
      <c r="AB5" s="259"/>
      <c r="AC5" s="259"/>
      <c r="AD5" s="259"/>
      <c r="AE5" s="259"/>
      <c r="AF5" s="259">
        <v>8</v>
      </c>
      <c r="AG5" s="259"/>
      <c r="AH5" s="259"/>
      <c r="AI5" s="259"/>
      <c r="AJ5" s="259"/>
      <c r="AK5" s="259"/>
      <c r="AL5" s="259"/>
      <c r="AM5" s="259"/>
      <c r="AN5" s="259"/>
      <c r="AO5" s="259"/>
      <c r="AP5" s="259">
        <v>9</v>
      </c>
      <c r="AQ5" s="259"/>
      <c r="AR5" s="259"/>
      <c r="AS5" s="259"/>
      <c r="AT5" s="259"/>
      <c r="AU5" s="259"/>
      <c r="AV5" s="15"/>
      <c r="AW5" s="16"/>
      <c r="AX5" s="16"/>
      <c r="AY5" s="16"/>
      <c r="AZ5" s="12"/>
      <c r="BA5" s="17"/>
      <c r="BB5" s="12"/>
      <c r="BC5" s="12"/>
      <c r="BD5" s="12"/>
    </row>
    <row r="6" spans="1:1011" ht="10.5" customHeight="1" x14ac:dyDescent="0.2">
      <c r="A6" s="21" t="s">
        <v>24</v>
      </c>
      <c r="B6" s="271">
        <f>(AA93+AF93)/36</f>
        <v>39</v>
      </c>
      <c r="C6" s="271"/>
      <c r="D6" s="271"/>
      <c r="E6" s="271"/>
      <c r="F6" s="271"/>
      <c r="G6" s="271">
        <f>(AA94+AF94)/36</f>
        <v>0</v>
      </c>
      <c r="H6" s="271"/>
      <c r="I6" s="271"/>
      <c r="J6" s="271">
        <f>(AA95+AF95)/36</f>
        <v>0</v>
      </c>
      <c r="K6" s="271"/>
      <c r="L6" s="271"/>
      <c r="M6" s="271"/>
      <c r="N6" s="271"/>
      <c r="O6" s="272">
        <f>(AA96+AF96)/36</f>
        <v>0.33333333333333331</v>
      </c>
      <c r="P6" s="272"/>
      <c r="Q6" s="272"/>
      <c r="R6" s="272">
        <f>(AA97+AF97)/36</f>
        <v>1.6666666666666667</v>
      </c>
      <c r="S6" s="272"/>
      <c r="T6" s="272"/>
      <c r="U6" s="272"/>
      <c r="V6" s="271">
        <f>(AA98+AF98)/36</f>
        <v>0</v>
      </c>
      <c r="W6" s="271"/>
      <c r="X6" s="271"/>
      <c r="Y6" s="271"/>
      <c r="Z6" s="271"/>
      <c r="AA6" s="271"/>
      <c r="AB6" s="271"/>
      <c r="AC6" s="271"/>
      <c r="AD6" s="271"/>
      <c r="AE6" s="271"/>
      <c r="AF6" s="273">
        <v>11</v>
      </c>
      <c r="AG6" s="273"/>
      <c r="AH6" s="273"/>
      <c r="AI6" s="273"/>
      <c r="AJ6" s="273"/>
      <c r="AK6" s="273"/>
      <c r="AL6" s="273"/>
      <c r="AM6" s="273"/>
      <c r="AN6" s="273"/>
      <c r="AO6" s="273"/>
      <c r="AP6" s="271">
        <f>SUM(B6:AK6)</f>
        <v>52</v>
      </c>
      <c r="AQ6" s="271"/>
      <c r="AR6" s="271"/>
      <c r="AS6" s="271"/>
      <c r="AT6" s="271"/>
      <c r="AU6" s="271"/>
      <c r="AV6" s="15"/>
      <c r="AW6" s="16"/>
      <c r="AX6" s="16"/>
      <c r="AY6" s="16"/>
      <c r="AZ6" s="12"/>
      <c r="BA6" s="17"/>
      <c r="BB6" s="12"/>
      <c r="BC6" s="12"/>
      <c r="BD6" s="12"/>
    </row>
    <row r="7" spans="1:1011" ht="10.5" customHeight="1" x14ac:dyDescent="0.2">
      <c r="A7" s="21" t="s">
        <v>25</v>
      </c>
      <c r="B7" s="271">
        <f>(AK93+AP93)/36</f>
        <v>29.5</v>
      </c>
      <c r="C7" s="271"/>
      <c r="D7" s="271"/>
      <c r="E7" s="271"/>
      <c r="F7" s="271"/>
      <c r="G7" s="271">
        <f>(AK94+AP94)/36</f>
        <v>7</v>
      </c>
      <c r="H7" s="271"/>
      <c r="I7" s="271"/>
      <c r="J7" s="271">
        <f>(AK95+AP95)/36</f>
        <v>4</v>
      </c>
      <c r="K7" s="271"/>
      <c r="L7" s="271"/>
      <c r="M7" s="271"/>
      <c r="N7" s="271"/>
      <c r="O7" s="272">
        <f>(AK96+AP96)/36</f>
        <v>0.5</v>
      </c>
      <c r="P7" s="272"/>
      <c r="Q7" s="272"/>
      <c r="R7" s="272">
        <f>(AK97+AP97)/36</f>
        <v>0.5</v>
      </c>
      <c r="S7" s="272"/>
      <c r="T7" s="272"/>
      <c r="U7" s="272"/>
      <c r="V7" s="271">
        <f>(AK98+AP98)/36</f>
        <v>0</v>
      </c>
      <c r="W7" s="271"/>
      <c r="X7" s="271"/>
      <c r="Y7" s="271"/>
      <c r="Z7" s="271"/>
      <c r="AA7" s="271"/>
      <c r="AB7" s="271"/>
      <c r="AC7" s="271"/>
      <c r="AD7" s="271"/>
      <c r="AE7" s="271"/>
      <c r="AF7" s="273">
        <v>10.5</v>
      </c>
      <c r="AG7" s="273"/>
      <c r="AH7" s="273"/>
      <c r="AI7" s="273"/>
      <c r="AJ7" s="273"/>
      <c r="AK7" s="273"/>
      <c r="AL7" s="273"/>
      <c r="AM7" s="273"/>
      <c r="AN7" s="273"/>
      <c r="AO7" s="273"/>
      <c r="AP7" s="271">
        <f>SUM(B7:AK7)</f>
        <v>52</v>
      </c>
      <c r="AQ7" s="271"/>
      <c r="AR7" s="271"/>
      <c r="AS7" s="271"/>
      <c r="AT7" s="271"/>
      <c r="AU7" s="271"/>
      <c r="AV7" s="15"/>
      <c r="AW7" s="16"/>
      <c r="AX7" s="16"/>
      <c r="AY7" s="16"/>
      <c r="AZ7" s="12"/>
      <c r="BA7" s="17"/>
      <c r="BB7" s="12"/>
      <c r="BC7" s="12"/>
      <c r="BD7" s="12"/>
    </row>
    <row r="8" spans="1:1011" ht="10.5" customHeight="1" x14ac:dyDescent="0.2">
      <c r="A8" s="21" t="s">
        <v>26</v>
      </c>
      <c r="B8" s="271">
        <f>(AU93+AZ93)/36</f>
        <v>19</v>
      </c>
      <c r="C8" s="271"/>
      <c r="D8" s="271"/>
      <c r="E8" s="271"/>
      <c r="F8" s="271"/>
      <c r="G8" s="271">
        <f>(AU94+AZ94)/36</f>
        <v>7</v>
      </c>
      <c r="H8" s="271"/>
      <c r="I8" s="271"/>
      <c r="J8" s="271">
        <f>(AU95+AZ95)/36</f>
        <v>7</v>
      </c>
      <c r="K8" s="271"/>
      <c r="L8" s="271"/>
      <c r="M8" s="271"/>
      <c r="N8" s="271"/>
      <c r="O8" s="272">
        <f>(AU96+AZ96)/36</f>
        <v>1.6666666666666667</v>
      </c>
      <c r="P8" s="272"/>
      <c r="Q8" s="272"/>
      <c r="R8" s="272">
        <f>(AU97+AZ97)/36</f>
        <v>0.33333333333333331</v>
      </c>
      <c r="S8" s="272"/>
      <c r="T8" s="272"/>
      <c r="U8" s="272"/>
      <c r="V8" s="271">
        <f>(AU98+AZ98)/36</f>
        <v>6</v>
      </c>
      <c r="W8" s="271"/>
      <c r="X8" s="271"/>
      <c r="Y8" s="271"/>
      <c r="Z8" s="271"/>
      <c r="AA8" s="271"/>
      <c r="AB8" s="271"/>
      <c r="AC8" s="271"/>
      <c r="AD8" s="271"/>
      <c r="AE8" s="271"/>
      <c r="AF8" s="273">
        <v>2</v>
      </c>
      <c r="AG8" s="273"/>
      <c r="AH8" s="273"/>
      <c r="AI8" s="273"/>
      <c r="AJ8" s="273"/>
      <c r="AK8" s="273"/>
      <c r="AL8" s="273"/>
      <c r="AM8" s="273"/>
      <c r="AN8" s="273"/>
      <c r="AO8" s="273"/>
      <c r="AP8" s="271">
        <f>SUM(B8:AK8)</f>
        <v>43</v>
      </c>
      <c r="AQ8" s="271"/>
      <c r="AR8" s="271"/>
      <c r="AS8" s="271"/>
      <c r="AT8" s="271"/>
      <c r="AU8" s="271"/>
      <c r="AV8" s="15"/>
      <c r="AW8" s="16"/>
      <c r="AX8" s="16"/>
      <c r="AY8" s="16"/>
      <c r="AZ8" s="12"/>
      <c r="BA8" s="17"/>
      <c r="BB8" s="12"/>
      <c r="BC8" s="12"/>
      <c r="BD8" s="12"/>
    </row>
    <row r="9" spans="1:1011" ht="13.5" customHeight="1" x14ac:dyDescent="0.2">
      <c r="A9" s="21" t="s">
        <v>23</v>
      </c>
      <c r="B9" s="265">
        <f>SUM(B6:F8)</f>
        <v>87.5</v>
      </c>
      <c r="C9" s="265"/>
      <c r="D9" s="265"/>
      <c r="E9" s="265"/>
      <c r="F9" s="265"/>
      <c r="G9" s="265">
        <f>SUM(G6:I8)</f>
        <v>14</v>
      </c>
      <c r="H9" s="265"/>
      <c r="I9" s="265"/>
      <c r="J9" s="265">
        <f>SUM(J6:N8)</f>
        <v>11</v>
      </c>
      <c r="K9" s="265"/>
      <c r="L9" s="265"/>
      <c r="M9" s="265"/>
      <c r="N9" s="265"/>
      <c r="O9" s="266">
        <f>O6+O7+O8</f>
        <v>2.5</v>
      </c>
      <c r="P9" s="266"/>
      <c r="Q9" s="266"/>
      <c r="R9" s="266">
        <f>R6+R7+R8</f>
        <v>2.5000000000000004</v>
      </c>
      <c r="S9" s="266"/>
      <c r="T9" s="266"/>
      <c r="U9" s="266"/>
      <c r="V9" s="265">
        <f>SUM(V6:AE8)</f>
        <v>6</v>
      </c>
      <c r="W9" s="265"/>
      <c r="X9" s="265"/>
      <c r="Y9" s="265"/>
      <c r="Z9" s="265"/>
      <c r="AA9" s="265"/>
      <c r="AB9" s="265"/>
      <c r="AC9" s="265"/>
      <c r="AD9" s="265"/>
      <c r="AE9" s="265"/>
      <c r="AF9" s="265">
        <f>SUM(AF6:AO8)</f>
        <v>23.5</v>
      </c>
      <c r="AG9" s="265"/>
      <c r="AH9" s="265"/>
      <c r="AI9" s="265"/>
      <c r="AJ9" s="265"/>
      <c r="AK9" s="265"/>
      <c r="AL9" s="265"/>
      <c r="AM9" s="265"/>
      <c r="AN9" s="265"/>
      <c r="AO9" s="265"/>
      <c r="AP9" s="265">
        <f>SUM(AP6:AU8)</f>
        <v>147</v>
      </c>
      <c r="AQ9" s="265"/>
      <c r="AR9" s="265"/>
      <c r="AS9" s="265"/>
      <c r="AT9" s="265"/>
      <c r="AU9" s="265"/>
      <c r="AV9" s="15"/>
      <c r="AW9" s="16"/>
      <c r="AX9" s="16"/>
      <c r="AY9" s="16"/>
      <c r="AZ9" s="12"/>
      <c r="BA9" s="17"/>
      <c r="BB9" s="12"/>
      <c r="BC9" s="12"/>
      <c r="BD9" s="12"/>
    </row>
    <row r="10" spans="1:1011" ht="12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3"/>
      <c r="U10" s="23"/>
      <c r="V10" s="23"/>
      <c r="W10" s="23"/>
      <c r="X10" s="23"/>
      <c r="Y10" s="23"/>
      <c r="Z10" s="23"/>
      <c r="AA10" s="23"/>
      <c r="AB10" s="24"/>
      <c r="AC10" s="23"/>
      <c r="AD10" s="23"/>
      <c r="AE10" s="23"/>
      <c r="AF10" s="23"/>
      <c r="AG10" s="24"/>
      <c r="AH10" s="23"/>
      <c r="AI10" s="23"/>
      <c r="AJ10" s="23"/>
      <c r="AK10" s="23"/>
      <c r="AL10" s="24"/>
      <c r="AM10" s="23"/>
      <c r="AN10" s="23"/>
      <c r="AO10" s="23"/>
      <c r="AP10" s="23"/>
      <c r="AQ10" s="24"/>
      <c r="AR10" s="23"/>
      <c r="AS10" s="23"/>
      <c r="AT10" s="23"/>
      <c r="AU10" s="23"/>
      <c r="AV10" s="15"/>
      <c r="AW10" s="16"/>
      <c r="AX10" s="16"/>
      <c r="AY10" s="16"/>
      <c r="AZ10" s="12"/>
      <c r="BA10" s="17"/>
      <c r="BB10" s="12"/>
      <c r="BC10" s="12"/>
      <c r="BD10" s="12"/>
    </row>
    <row r="11" spans="1:1011" ht="14.25" customHeight="1" x14ac:dyDescent="0.2">
      <c r="AK11" s="13"/>
    </row>
    <row r="12" spans="1:1011" x14ac:dyDescent="0.2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15"/>
      <c r="AR12" s="16"/>
      <c r="AS12" s="16"/>
      <c r="AT12" s="16"/>
    </row>
    <row r="13" spans="1:1011" ht="21.75" customHeight="1" x14ac:dyDescent="0.2">
      <c r="A13" s="263" t="s">
        <v>29</v>
      </c>
      <c r="B13" s="262" t="s">
        <v>30</v>
      </c>
      <c r="C13" s="262"/>
      <c r="D13" s="262"/>
      <c r="E13" s="262"/>
      <c r="F13" s="262"/>
      <c r="G13" s="262"/>
      <c r="H13" s="262"/>
      <c r="I13" s="262"/>
      <c r="J13" s="262"/>
      <c r="K13" s="263" t="s">
        <v>31</v>
      </c>
      <c r="L13" s="263"/>
      <c r="M13" s="263"/>
      <c r="N13" s="263"/>
      <c r="O13" s="263"/>
      <c r="P13" s="263"/>
      <c r="Q13" s="262" t="s">
        <v>32</v>
      </c>
      <c r="R13" s="262"/>
      <c r="S13" s="262"/>
      <c r="T13" s="262"/>
      <c r="U13" s="262"/>
      <c r="V13" s="262"/>
      <c r="W13" s="262"/>
      <c r="X13" s="262"/>
      <c r="Y13" s="262"/>
      <c r="Z13" s="262"/>
      <c r="AA13" s="267" t="s">
        <v>33</v>
      </c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</row>
    <row r="14" spans="1:1011" ht="33" customHeight="1" x14ac:dyDescent="0.2">
      <c r="A14" s="263"/>
      <c r="B14" s="262"/>
      <c r="C14" s="262"/>
      <c r="D14" s="262"/>
      <c r="E14" s="262"/>
      <c r="F14" s="262"/>
      <c r="G14" s="262"/>
      <c r="H14" s="262"/>
      <c r="I14" s="262"/>
      <c r="J14" s="262"/>
      <c r="K14" s="263"/>
      <c r="L14" s="263"/>
      <c r="M14" s="263"/>
      <c r="N14" s="263"/>
      <c r="O14" s="263"/>
      <c r="P14" s="263"/>
      <c r="Q14" s="268" t="s">
        <v>34</v>
      </c>
      <c r="R14" s="268" t="s">
        <v>20</v>
      </c>
      <c r="S14" s="269" t="s">
        <v>19</v>
      </c>
      <c r="T14" s="268" t="s">
        <v>35</v>
      </c>
      <c r="U14" s="261" t="s">
        <v>36</v>
      </c>
      <c r="V14" s="261"/>
      <c r="W14" s="261"/>
      <c r="X14" s="261"/>
      <c r="Y14" s="261"/>
      <c r="Z14" s="261"/>
      <c r="AA14" s="270" t="s">
        <v>24</v>
      </c>
      <c r="AB14" s="270"/>
      <c r="AC14" s="270"/>
      <c r="AD14" s="270"/>
      <c r="AE14" s="270"/>
      <c r="AF14" s="270"/>
      <c r="AG14" s="270"/>
      <c r="AH14" s="270"/>
      <c r="AI14" s="270"/>
      <c r="AJ14" s="270"/>
      <c r="AK14" s="270" t="s">
        <v>25</v>
      </c>
      <c r="AL14" s="270"/>
      <c r="AM14" s="270"/>
      <c r="AN14" s="270"/>
      <c r="AO14" s="270"/>
      <c r="AP14" s="270"/>
      <c r="AQ14" s="270"/>
      <c r="AR14" s="270"/>
      <c r="AS14" s="270"/>
      <c r="AT14" s="270"/>
      <c r="AU14" s="270" t="s">
        <v>26</v>
      </c>
      <c r="AV14" s="270"/>
      <c r="AW14" s="270"/>
      <c r="AX14" s="270"/>
      <c r="AY14" s="270"/>
      <c r="AZ14" s="270"/>
      <c r="BA14" s="270"/>
      <c r="BB14" s="270"/>
      <c r="BC14" s="270"/>
      <c r="BD14" s="270"/>
    </row>
    <row r="15" spans="1:1011" ht="30.75" customHeight="1" x14ac:dyDescent="0.2">
      <c r="A15" s="263"/>
      <c r="B15" s="262"/>
      <c r="C15" s="262"/>
      <c r="D15" s="262"/>
      <c r="E15" s="262"/>
      <c r="F15" s="262"/>
      <c r="G15" s="262"/>
      <c r="H15" s="262"/>
      <c r="I15" s="262"/>
      <c r="J15" s="262"/>
      <c r="K15" s="263"/>
      <c r="L15" s="263"/>
      <c r="M15" s="263"/>
      <c r="N15" s="263"/>
      <c r="O15" s="263"/>
      <c r="P15" s="263"/>
      <c r="Q15" s="268"/>
      <c r="R15" s="268"/>
      <c r="S15" s="269"/>
      <c r="T15" s="268"/>
      <c r="U15" s="261" t="s">
        <v>37</v>
      </c>
      <c r="V15" s="261"/>
      <c r="W15" s="261"/>
      <c r="X15" s="261"/>
      <c r="Y15" s="261"/>
      <c r="Z15" s="257" t="s">
        <v>38</v>
      </c>
      <c r="AA15" s="262" t="s">
        <v>39</v>
      </c>
      <c r="AB15" s="261" t="s">
        <v>40</v>
      </c>
      <c r="AC15" s="261"/>
      <c r="AD15" s="261"/>
      <c r="AE15" s="261"/>
      <c r="AF15" s="262" t="s">
        <v>41</v>
      </c>
      <c r="AG15" s="261" t="s">
        <v>40</v>
      </c>
      <c r="AH15" s="261"/>
      <c r="AI15" s="261"/>
      <c r="AJ15" s="261"/>
      <c r="AK15" s="264" t="s">
        <v>42</v>
      </c>
      <c r="AL15" s="261" t="s">
        <v>40</v>
      </c>
      <c r="AM15" s="261"/>
      <c r="AN15" s="261"/>
      <c r="AO15" s="261"/>
      <c r="AP15" s="262" t="s">
        <v>43</v>
      </c>
      <c r="AQ15" s="261" t="s">
        <v>40</v>
      </c>
      <c r="AR15" s="261"/>
      <c r="AS15" s="261"/>
      <c r="AT15" s="261"/>
      <c r="AU15" s="262" t="s">
        <v>44</v>
      </c>
      <c r="AV15" s="261" t="s">
        <v>40</v>
      </c>
      <c r="AW15" s="261"/>
      <c r="AX15" s="261"/>
      <c r="AY15" s="261"/>
      <c r="AZ15" s="262" t="s">
        <v>207</v>
      </c>
      <c r="BA15" s="261" t="s">
        <v>40</v>
      </c>
      <c r="BB15" s="261"/>
      <c r="BC15" s="261"/>
      <c r="BD15" s="261"/>
    </row>
    <row r="16" spans="1:1011" ht="12.75" customHeight="1" x14ac:dyDescent="0.2">
      <c r="A16" s="263"/>
      <c r="B16" s="262"/>
      <c r="C16" s="262"/>
      <c r="D16" s="262"/>
      <c r="E16" s="262"/>
      <c r="F16" s="262"/>
      <c r="G16" s="262"/>
      <c r="H16" s="262"/>
      <c r="I16" s="262"/>
      <c r="J16" s="262"/>
      <c r="K16" s="263"/>
      <c r="L16" s="263"/>
      <c r="M16" s="263"/>
      <c r="N16" s="263"/>
      <c r="O16" s="263"/>
      <c r="P16" s="263"/>
      <c r="Q16" s="268"/>
      <c r="R16" s="268"/>
      <c r="S16" s="269"/>
      <c r="T16" s="268"/>
      <c r="U16" s="263" t="s">
        <v>45</v>
      </c>
      <c r="V16" s="261" t="s">
        <v>40</v>
      </c>
      <c r="W16" s="261"/>
      <c r="X16" s="261"/>
      <c r="Y16" s="261"/>
      <c r="Z16" s="257"/>
      <c r="AA16" s="262"/>
      <c r="AB16" s="258" t="s">
        <v>19</v>
      </c>
      <c r="AC16" s="257" t="s">
        <v>46</v>
      </c>
      <c r="AD16" s="257" t="s">
        <v>47</v>
      </c>
      <c r="AE16" s="257" t="s">
        <v>48</v>
      </c>
      <c r="AF16" s="262"/>
      <c r="AG16" s="258" t="s">
        <v>19</v>
      </c>
      <c r="AH16" s="257" t="s">
        <v>46</v>
      </c>
      <c r="AI16" s="257" t="s">
        <v>47</v>
      </c>
      <c r="AJ16" s="257" t="s">
        <v>48</v>
      </c>
      <c r="AK16" s="264"/>
      <c r="AL16" s="258" t="s">
        <v>19</v>
      </c>
      <c r="AM16" s="257" t="s">
        <v>46</v>
      </c>
      <c r="AN16" s="257" t="s">
        <v>47</v>
      </c>
      <c r="AO16" s="257" t="s">
        <v>48</v>
      </c>
      <c r="AP16" s="262"/>
      <c r="AQ16" s="258" t="s">
        <v>19</v>
      </c>
      <c r="AR16" s="257" t="s">
        <v>46</v>
      </c>
      <c r="AS16" s="257" t="s">
        <v>47</v>
      </c>
      <c r="AT16" s="257" t="s">
        <v>48</v>
      </c>
      <c r="AU16" s="262"/>
      <c r="AV16" s="258" t="s">
        <v>19</v>
      </c>
      <c r="AW16" s="257" t="s">
        <v>46</v>
      </c>
      <c r="AX16" s="257" t="s">
        <v>47</v>
      </c>
      <c r="AY16" s="257" t="s">
        <v>48</v>
      </c>
      <c r="AZ16" s="262"/>
      <c r="BA16" s="258" t="s">
        <v>19</v>
      </c>
      <c r="BB16" s="257" t="s">
        <v>46</v>
      </c>
      <c r="BC16" s="257" t="s">
        <v>47</v>
      </c>
      <c r="BD16" s="257" t="s">
        <v>48</v>
      </c>
    </row>
    <row r="17" spans="1:1011" ht="84.75" customHeight="1" x14ac:dyDescent="0.2">
      <c r="A17" s="263"/>
      <c r="B17" s="262"/>
      <c r="C17" s="262"/>
      <c r="D17" s="262"/>
      <c r="E17" s="262"/>
      <c r="F17" s="262"/>
      <c r="G17" s="262"/>
      <c r="H17" s="262"/>
      <c r="I17" s="262"/>
      <c r="J17" s="262"/>
      <c r="K17" s="263"/>
      <c r="L17" s="263"/>
      <c r="M17" s="263"/>
      <c r="N17" s="263"/>
      <c r="O17" s="263"/>
      <c r="P17" s="263"/>
      <c r="Q17" s="268"/>
      <c r="R17" s="268"/>
      <c r="S17" s="269"/>
      <c r="T17" s="268"/>
      <c r="U17" s="263"/>
      <c r="V17" s="28" t="s">
        <v>49</v>
      </c>
      <c r="W17" s="28" t="s">
        <v>50</v>
      </c>
      <c r="X17" s="28" t="s">
        <v>51</v>
      </c>
      <c r="Y17" s="28" t="s">
        <v>52</v>
      </c>
      <c r="Z17" s="257"/>
      <c r="AA17" s="262"/>
      <c r="AB17" s="258"/>
      <c r="AC17" s="257"/>
      <c r="AD17" s="257"/>
      <c r="AE17" s="257"/>
      <c r="AF17" s="262"/>
      <c r="AG17" s="258"/>
      <c r="AH17" s="257"/>
      <c r="AI17" s="257"/>
      <c r="AJ17" s="257"/>
      <c r="AK17" s="264"/>
      <c r="AL17" s="258"/>
      <c r="AM17" s="257"/>
      <c r="AN17" s="257"/>
      <c r="AO17" s="257"/>
      <c r="AP17" s="262"/>
      <c r="AQ17" s="258"/>
      <c r="AR17" s="257"/>
      <c r="AS17" s="257"/>
      <c r="AT17" s="257"/>
      <c r="AU17" s="262"/>
      <c r="AV17" s="258"/>
      <c r="AW17" s="257"/>
      <c r="AX17" s="257"/>
      <c r="AY17" s="257"/>
      <c r="AZ17" s="262"/>
      <c r="BA17" s="258"/>
      <c r="BB17" s="257"/>
      <c r="BC17" s="257"/>
      <c r="BD17" s="257"/>
    </row>
    <row r="18" spans="1:1011" ht="11.25" customHeight="1" x14ac:dyDescent="0.2">
      <c r="A18" s="263"/>
      <c r="B18" s="262"/>
      <c r="C18" s="262"/>
      <c r="D18" s="262"/>
      <c r="E18" s="262"/>
      <c r="F18" s="262"/>
      <c r="G18" s="262"/>
      <c r="H18" s="262"/>
      <c r="I18" s="262"/>
      <c r="J18" s="262"/>
      <c r="K18" s="29">
        <v>1</v>
      </c>
      <c r="L18" s="29">
        <v>2</v>
      </c>
      <c r="M18" s="29">
        <v>3</v>
      </c>
      <c r="N18" s="29">
        <v>4</v>
      </c>
      <c r="O18" s="29">
        <v>5</v>
      </c>
      <c r="P18" s="29">
        <v>6</v>
      </c>
      <c r="Q18" s="30"/>
      <c r="R18" s="30"/>
      <c r="S18" s="31"/>
      <c r="T18" s="32"/>
      <c r="U18" s="33"/>
      <c r="V18" s="34"/>
      <c r="W18" s="34"/>
      <c r="X18" s="34"/>
      <c r="Y18" s="34"/>
      <c r="Z18" s="34"/>
      <c r="AA18" s="35">
        <v>17</v>
      </c>
      <c r="AB18" s="36"/>
      <c r="AC18" s="37"/>
      <c r="AD18" s="37"/>
      <c r="AE18" s="37"/>
      <c r="AF18" s="38">
        <v>22</v>
      </c>
      <c r="AG18" s="36"/>
      <c r="AH18" s="37"/>
      <c r="AI18" s="37"/>
      <c r="AJ18" s="37"/>
      <c r="AK18" s="41">
        <v>16.5</v>
      </c>
      <c r="AL18" s="39"/>
      <c r="AM18" s="40"/>
      <c r="AN18" s="40"/>
      <c r="AO18" s="40"/>
      <c r="AP18" s="42">
        <v>24</v>
      </c>
      <c r="AQ18" s="39"/>
      <c r="AR18" s="40"/>
      <c r="AS18" s="40"/>
      <c r="AT18" s="40"/>
      <c r="AU18" s="42">
        <v>16</v>
      </c>
      <c r="AV18" s="39"/>
      <c r="AW18" s="40"/>
      <c r="AX18" s="40"/>
      <c r="AY18" s="43"/>
      <c r="AZ18" s="42">
        <v>23</v>
      </c>
      <c r="BA18" s="39"/>
      <c r="BB18" s="40"/>
      <c r="BC18" s="40"/>
      <c r="BD18" s="40"/>
      <c r="BE18" s="44" t="s">
        <v>53</v>
      </c>
    </row>
    <row r="19" spans="1:1011" ht="15" customHeight="1" x14ac:dyDescent="0.2">
      <c r="A19" s="29">
        <v>1</v>
      </c>
      <c r="B19" s="259">
        <v>2</v>
      </c>
      <c r="C19" s="259"/>
      <c r="D19" s="259"/>
      <c r="E19" s="259"/>
      <c r="F19" s="259"/>
      <c r="G19" s="259"/>
      <c r="H19" s="259"/>
      <c r="I19" s="259"/>
      <c r="J19" s="259"/>
      <c r="K19" s="259">
        <v>3</v>
      </c>
      <c r="L19" s="259"/>
      <c r="M19" s="259"/>
      <c r="N19" s="259"/>
      <c r="O19" s="259"/>
      <c r="P19" s="259"/>
      <c r="Q19" s="45">
        <v>4</v>
      </c>
      <c r="R19" s="45">
        <v>5</v>
      </c>
      <c r="S19" s="46">
        <v>6</v>
      </c>
      <c r="T19" s="29">
        <v>7</v>
      </c>
      <c r="U19" s="29">
        <v>8</v>
      </c>
      <c r="V19" s="47">
        <v>9</v>
      </c>
      <c r="W19" s="47">
        <v>10</v>
      </c>
      <c r="X19" s="47">
        <v>11</v>
      </c>
      <c r="Y19" s="47">
        <v>12</v>
      </c>
      <c r="Z19" s="47">
        <v>13</v>
      </c>
      <c r="AA19" s="29">
        <v>14</v>
      </c>
      <c r="AB19" s="46"/>
      <c r="AC19" s="29"/>
      <c r="AD19" s="29"/>
      <c r="AE19" s="29"/>
      <c r="AF19" s="29">
        <v>15</v>
      </c>
      <c r="AG19" s="46"/>
      <c r="AH19" s="29"/>
      <c r="AI19" s="29"/>
      <c r="AJ19" s="29"/>
      <c r="AK19" s="48">
        <v>16</v>
      </c>
      <c r="AL19" s="46"/>
      <c r="AM19" s="29"/>
      <c r="AN19" s="29"/>
      <c r="AO19" s="29"/>
      <c r="AP19" s="29">
        <v>17</v>
      </c>
      <c r="AQ19" s="46"/>
      <c r="AR19" s="29"/>
      <c r="AS19" s="29"/>
      <c r="AT19" s="29"/>
      <c r="AU19" s="45">
        <v>18</v>
      </c>
      <c r="AV19" s="46"/>
      <c r="AW19" s="29"/>
      <c r="AX19" s="29"/>
      <c r="AY19" s="47"/>
      <c r="AZ19" s="29">
        <v>19</v>
      </c>
      <c r="BA19" s="46"/>
      <c r="BB19" s="29"/>
      <c r="BC19" s="29"/>
      <c r="BD19" s="29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</row>
    <row r="20" spans="1:1011" ht="10.5" customHeight="1" x14ac:dyDescent="0.2">
      <c r="A20" s="49" t="s">
        <v>54</v>
      </c>
      <c r="B20" s="260" t="s">
        <v>55</v>
      </c>
      <c r="C20" s="260"/>
      <c r="D20" s="260"/>
      <c r="E20" s="260"/>
      <c r="F20" s="260"/>
      <c r="G20" s="260"/>
      <c r="H20" s="260"/>
      <c r="I20" s="260"/>
      <c r="J20" s="260"/>
      <c r="K20" s="255"/>
      <c r="L20" s="255"/>
      <c r="M20" s="255"/>
      <c r="N20" s="255"/>
      <c r="O20" s="255"/>
      <c r="P20" s="255"/>
      <c r="Q20" s="50">
        <f>SUM(Q23:Q37)</f>
        <v>1476</v>
      </c>
      <c r="R20" s="50">
        <f>SUM(R23:R37)+T20</f>
        <v>60</v>
      </c>
      <c r="S20" s="51">
        <f>S21</f>
        <v>12</v>
      </c>
      <c r="T20" s="52">
        <f t="shared" ref="T20:BD20" si="0">SUM(T23:T37)</f>
        <v>0</v>
      </c>
      <c r="U20" s="53">
        <f t="shared" si="0"/>
        <v>1404</v>
      </c>
      <c r="V20" s="53">
        <f t="shared" si="0"/>
        <v>842</v>
      </c>
      <c r="W20" s="53">
        <f t="shared" si="0"/>
        <v>40</v>
      </c>
      <c r="X20" s="53">
        <f t="shared" si="0"/>
        <v>522</v>
      </c>
      <c r="Y20" s="53">
        <f t="shared" si="0"/>
        <v>0</v>
      </c>
      <c r="Z20" s="53">
        <f t="shared" si="0"/>
        <v>0</v>
      </c>
      <c r="AA20" s="53">
        <f t="shared" si="0"/>
        <v>612</v>
      </c>
      <c r="AB20" s="54">
        <f t="shared" si="0"/>
        <v>0</v>
      </c>
      <c r="AC20" s="53">
        <f t="shared" si="0"/>
        <v>612</v>
      </c>
      <c r="AD20" s="53">
        <f t="shared" si="0"/>
        <v>0</v>
      </c>
      <c r="AE20" s="53">
        <f t="shared" si="0"/>
        <v>0</v>
      </c>
      <c r="AF20" s="53">
        <f t="shared" si="0"/>
        <v>792</v>
      </c>
      <c r="AG20" s="54">
        <f t="shared" si="0"/>
        <v>12</v>
      </c>
      <c r="AH20" s="53">
        <f t="shared" si="0"/>
        <v>792</v>
      </c>
      <c r="AI20" s="53">
        <f t="shared" si="0"/>
        <v>0</v>
      </c>
      <c r="AJ20" s="53">
        <f t="shared" si="0"/>
        <v>0</v>
      </c>
      <c r="AK20" s="53">
        <f t="shared" si="0"/>
        <v>0</v>
      </c>
      <c r="AL20" s="54">
        <f t="shared" si="0"/>
        <v>0</v>
      </c>
      <c r="AM20" s="53">
        <f t="shared" si="0"/>
        <v>0</v>
      </c>
      <c r="AN20" s="53">
        <f t="shared" si="0"/>
        <v>0</v>
      </c>
      <c r="AO20" s="53">
        <f t="shared" si="0"/>
        <v>0</v>
      </c>
      <c r="AP20" s="53">
        <f t="shared" si="0"/>
        <v>0</v>
      </c>
      <c r="AQ20" s="54">
        <f t="shared" si="0"/>
        <v>0</v>
      </c>
      <c r="AR20" s="53">
        <f t="shared" si="0"/>
        <v>0</v>
      </c>
      <c r="AS20" s="53">
        <f t="shared" si="0"/>
        <v>0</v>
      </c>
      <c r="AT20" s="53">
        <f t="shared" si="0"/>
        <v>0</v>
      </c>
      <c r="AU20" s="55">
        <f t="shared" si="0"/>
        <v>0</v>
      </c>
      <c r="AV20" s="54">
        <f t="shared" si="0"/>
        <v>0</v>
      </c>
      <c r="AW20" s="53">
        <f t="shared" si="0"/>
        <v>0</v>
      </c>
      <c r="AX20" s="53">
        <f t="shared" si="0"/>
        <v>0</v>
      </c>
      <c r="AY20" s="56">
        <f t="shared" si="0"/>
        <v>0</v>
      </c>
      <c r="AZ20" s="53">
        <f t="shared" si="0"/>
        <v>0</v>
      </c>
      <c r="BA20" s="54">
        <f t="shared" si="0"/>
        <v>0</v>
      </c>
      <c r="BB20" s="53">
        <f t="shared" si="0"/>
        <v>0</v>
      </c>
      <c r="BC20" s="53">
        <f t="shared" si="0"/>
        <v>0</v>
      </c>
      <c r="BD20" s="53">
        <f t="shared" si="0"/>
        <v>0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</row>
    <row r="21" spans="1:1011" ht="10.5" customHeight="1" x14ac:dyDescent="0.2">
      <c r="A21" s="57"/>
      <c r="B21" s="248" t="s">
        <v>19</v>
      </c>
      <c r="C21" s="248"/>
      <c r="D21" s="248"/>
      <c r="E21" s="248"/>
      <c r="F21" s="248"/>
      <c r="G21" s="248"/>
      <c r="H21" s="248"/>
      <c r="I21" s="248"/>
      <c r="J21" s="248"/>
      <c r="K21" s="256"/>
      <c r="L21" s="256"/>
      <c r="M21" s="256"/>
      <c r="N21" s="256"/>
      <c r="O21" s="256"/>
      <c r="P21" s="256"/>
      <c r="Q21" s="58"/>
      <c r="R21" s="59"/>
      <c r="S21" s="59">
        <f>SUM(S23:S37)</f>
        <v>12</v>
      </c>
      <c r="T21" s="60"/>
      <c r="U21" s="58"/>
      <c r="V21" s="58"/>
      <c r="W21" s="58"/>
      <c r="X21" s="58"/>
      <c r="Y21" s="58"/>
      <c r="Z21" s="58"/>
      <c r="AA21" s="61"/>
      <c r="AB21" s="62"/>
      <c r="AC21" s="58"/>
      <c r="AD21" s="58"/>
      <c r="AE21" s="58"/>
      <c r="AF21" s="61"/>
      <c r="AG21" s="62"/>
      <c r="AH21" s="58"/>
      <c r="AI21" s="58"/>
      <c r="AJ21" s="58"/>
      <c r="AK21" s="61"/>
      <c r="AL21" s="62"/>
      <c r="AM21" s="58"/>
      <c r="AN21" s="58"/>
      <c r="AO21" s="58"/>
      <c r="AP21" s="61"/>
      <c r="AQ21" s="62"/>
      <c r="AR21" s="58"/>
      <c r="AS21" s="58"/>
      <c r="AT21" s="58"/>
      <c r="AU21" s="58"/>
      <c r="AV21" s="62"/>
      <c r="AW21" s="58"/>
      <c r="AX21" s="58"/>
      <c r="AY21" s="63"/>
      <c r="AZ21" s="61"/>
      <c r="BA21" s="62"/>
      <c r="BB21" s="58"/>
      <c r="BC21" s="58"/>
      <c r="BD21" s="58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</row>
    <row r="22" spans="1:1011" ht="10.5" customHeight="1" x14ac:dyDescent="0.2">
      <c r="A22" s="64"/>
      <c r="B22" s="234" t="s">
        <v>56</v>
      </c>
      <c r="C22" s="234"/>
      <c r="D22" s="234"/>
      <c r="E22" s="234"/>
      <c r="F22" s="234"/>
      <c r="G22" s="234"/>
      <c r="H22" s="234"/>
      <c r="I22" s="234"/>
      <c r="J22" s="234"/>
      <c r="K22" s="65"/>
      <c r="L22" s="65"/>
      <c r="M22" s="65"/>
      <c r="N22" s="65"/>
      <c r="O22" s="65"/>
      <c r="P22" s="65"/>
      <c r="Q22" s="66"/>
      <c r="R22" s="66"/>
      <c r="S22" s="67"/>
      <c r="T22" s="68"/>
      <c r="U22" s="65"/>
      <c r="V22" s="65"/>
      <c r="W22" s="65"/>
      <c r="X22" s="65"/>
      <c r="Y22" s="65"/>
      <c r="Z22" s="65"/>
      <c r="AA22" s="65"/>
      <c r="AB22" s="69"/>
      <c r="AC22" s="65"/>
      <c r="AD22" s="65"/>
      <c r="AE22" s="65"/>
      <c r="AF22" s="65"/>
      <c r="AG22" s="69"/>
      <c r="AH22" s="65"/>
      <c r="AI22" s="65"/>
      <c r="AJ22" s="65"/>
      <c r="AK22" s="65"/>
      <c r="AL22" s="69"/>
      <c r="AM22" s="65"/>
      <c r="AN22" s="65"/>
      <c r="AO22" s="65"/>
      <c r="AP22" s="65"/>
      <c r="AQ22" s="69"/>
      <c r="AR22" s="65"/>
      <c r="AS22" s="65"/>
      <c r="AT22" s="65"/>
      <c r="AU22" s="70"/>
      <c r="AV22" s="69"/>
      <c r="AW22" s="65"/>
      <c r="AX22" s="65"/>
      <c r="AY22" s="71"/>
      <c r="AZ22" s="65"/>
      <c r="BA22" s="69"/>
      <c r="BB22" s="65"/>
      <c r="BC22" s="65"/>
      <c r="BD22" s="65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</row>
    <row r="23" spans="1:1011" ht="10.5" customHeight="1" x14ac:dyDescent="0.2">
      <c r="A23" s="195" t="s">
        <v>185</v>
      </c>
      <c r="B23" s="250" t="s">
        <v>57</v>
      </c>
      <c r="C23" s="250"/>
      <c r="D23" s="250"/>
      <c r="E23" s="250"/>
      <c r="F23" s="250"/>
      <c r="G23" s="250"/>
      <c r="H23" s="250"/>
      <c r="I23" s="250"/>
      <c r="J23" s="250"/>
      <c r="K23" s="196"/>
      <c r="L23" s="196" t="s">
        <v>58</v>
      </c>
      <c r="M23" s="196"/>
      <c r="N23" s="196"/>
      <c r="O23" s="196"/>
      <c r="P23" s="196"/>
      <c r="Q23" s="66">
        <f>R23+S23+T23+U23</f>
        <v>63</v>
      </c>
      <c r="R23" s="200">
        <v>21</v>
      </c>
      <c r="S23" s="67">
        <f t="shared" ref="S23:S30" si="1">AB23+AG23+AL23+AQ23+AV23+BA23</f>
        <v>3</v>
      </c>
      <c r="T23" s="74">
        <f t="shared" ref="T23:T30" si="2">AE23+AJ23+AO23+AT23+AY23+BD23</f>
        <v>0</v>
      </c>
      <c r="U23" s="20">
        <f t="shared" ref="U23:U30" si="3">AC23+AH23+AM23+AR23+AW23+BB23</f>
        <v>39</v>
      </c>
      <c r="V23" s="75">
        <f t="shared" ref="V23:V30" si="4">U23-W23-Y23-X23</f>
        <v>29</v>
      </c>
      <c r="W23" s="196"/>
      <c r="X23" s="196">
        <v>10</v>
      </c>
      <c r="Y23" s="75"/>
      <c r="Z23" s="75">
        <f t="shared" ref="Z23:Z30" si="5">AD23+AI23+AN23+AS23+AX23+BC23</f>
        <v>0</v>
      </c>
      <c r="AA23" s="196">
        <f>AC23</f>
        <v>0</v>
      </c>
      <c r="AB23" s="77"/>
      <c r="AC23" s="196"/>
      <c r="AD23" s="20"/>
      <c r="AE23" s="20"/>
      <c r="AF23" s="196">
        <f>AH23</f>
        <v>39</v>
      </c>
      <c r="AG23" s="203">
        <v>3</v>
      </c>
      <c r="AH23" s="196">
        <v>39</v>
      </c>
      <c r="AI23" s="20"/>
      <c r="AJ23" s="20"/>
      <c r="AK23" s="76">
        <f>AM23+AN23+AO23</f>
        <v>0</v>
      </c>
      <c r="AL23" s="77"/>
      <c r="AM23" s="20"/>
      <c r="AN23" s="20"/>
      <c r="AO23" s="20"/>
      <c r="AP23" s="76">
        <f>AR23+AS23+AT23</f>
        <v>0</v>
      </c>
      <c r="AQ23" s="78"/>
      <c r="AR23" s="27"/>
      <c r="AS23" s="27"/>
      <c r="AT23" s="27"/>
      <c r="AU23" s="79">
        <f>AW23+AX23+AY23</f>
        <v>0</v>
      </c>
      <c r="AV23" s="78"/>
      <c r="AW23" s="27"/>
      <c r="AX23" s="27"/>
      <c r="AY23" s="80"/>
      <c r="AZ23" s="81">
        <f>BB23+BC23+BD23</f>
        <v>0</v>
      </c>
      <c r="BA23" s="78"/>
      <c r="BB23" s="20"/>
      <c r="BC23" s="20"/>
      <c r="BD23" s="20"/>
    </row>
    <row r="24" spans="1:1011" ht="10.5" customHeight="1" x14ac:dyDescent="0.2">
      <c r="A24" s="195" t="s">
        <v>186</v>
      </c>
      <c r="B24" s="250" t="s">
        <v>61</v>
      </c>
      <c r="C24" s="250"/>
      <c r="D24" s="250"/>
      <c r="E24" s="250"/>
      <c r="F24" s="250"/>
      <c r="G24" s="250"/>
      <c r="H24" s="250"/>
      <c r="I24" s="250"/>
      <c r="J24" s="250"/>
      <c r="K24" s="196"/>
      <c r="L24" s="196" t="s">
        <v>60</v>
      </c>
      <c r="M24" s="196"/>
      <c r="N24" s="196"/>
      <c r="O24" s="196"/>
      <c r="P24" s="196"/>
      <c r="Q24" s="66">
        <f t="shared" ref="Q24:Q37" si="6">R24+S24+T24+U24</f>
        <v>117</v>
      </c>
      <c r="R24" s="200"/>
      <c r="S24" s="67">
        <f t="shared" si="1"/>
        <v>0</v>
      </c>
      <c r="T24" s="74">
        <f t="shared" si="2"/>
        <v>0</v>
      </c>
      <c r="U24" s="20">
        <f t="shared" si="3"/>
        <v>117</v>
      </c>
      <c r="V24" s="75">
        <f t="shared" si="4"/>
        <v>87</v>
      </c>
      <c r="W24" s="196"/>
      <c r="X24" s="196">
        <v>30</v>
      </c>
      <c r="Y24" s="75"/>
      <c r="Z24" s="75">
        <f t="shared" si="5"/>
        <v>0</v>
      </c>
      <c r="AA24" s="196">
        <f t="shared" ref="AA24:AA30" si="7">AC24</f>
        <v>51</v>
      </c>
      <c r="AB24" s="77"/>
      <c r="AC24" s="196">
        <v>51</v>
      </c>
      <c r="AD24" s="20"/>
      <c r="AE24" s="20"/>
      <c r="AF24" s="196">
        <f t="shared" ref="AF24:AF30" si="8">AH24</f>
        <v>66</v>
      </c>
      <c r="AG24" s="203"/>
      <c r="AH24" s="196">
        <v>66</v>
      </c>
      <c r="AI24" s="20"/>
      <c r="AJ24" s="20"/>
      <c r="AK24" s="76"/>
      <c r="AL24" s="77"/>
      <c r="AM24" s="20"/>
      <c r="AN24" s="20"/>
      <c r="AO24" s="20"/>
      <c r="AP24" s="76"/>
      <c r="AQ24" s="78"/>
      <c r="AR24" s="27"/>
      <c r="AS24" s="27"/>
      <c r="AT24" s="27"/>
      <c r="AU24" s="79"/>
      <c r="AV24" s="78"/>
      <c r="AW24" s="27"/>
      <c r="AX24" s="27"/>
      <c r="AY24" s="80"/>
      <c r="AZ24" s="81"/>
      <c r="BA24" s="78"/>
      <c r="BB24" s="20"/>
      <c r="BC24" s="20"/>
      <c r="BD24" s="20"/>
    </row>
    <row r="25" spans="1:1011" ht="10.5" customHeight="1" x14ac:dyDescent="0.2">
      <c r="A25" s="195" t="s">
        <v>187</v>
      </c>
      <c r="B25" s="250" t="s">
        <v>62</v>
      </c>
      <c r="C25" s="250"/>
      <c r="D25" s="250"/>
      <c r="E25" s="250"/>
      <c r="F25" s="250"/>
      <c r="G25" s="250"/>
      <c r="H25" s="250"/>
      <c r="I25" s="250"/>
      <c r="J25" s="250"/>
      <c r="K25" s="196"/>
      <c r="L25" s="196" t="s">
        <v>60</v>
      </c>
      <c r="M25" s="196"/>
      <c r="N25" s="196"/>
      <c r="O25" s="196"/>
      <c r="P25" s="196"/>
      <c r="Q25" s="66">
        <f t="shared" si="6"/>
        <v>117</v>
      </c>
      <c r="R25" s="200"/>
      <c r="S25" s="67">
        <f t="shared" si="1"/>
        <v>0</v>
      </c>
      <c r="T25" s="74">
        <f t="shared" si="2"/>
        <v>0</v>
      </c>
      <c r="U25" s="20">
        <f t="shared" si="3"/>
        <v>117</v>
      </c>
      <c r="V25" s="75">
        <f t="shared" si="4"/>
        <v>9</v>
      </c>
      <c r="W25" s="196"/>
      <c r="X25" s="196">
        <v>108</v>
      </c>
      <c r="Y25" s="75"/>
      <c r="Z25" s="75">
        <f t="shared" si="5"/>
        <v>0</v>
      </c>
      <c r="AA25" s="196">
        <f t="shared" si="7"/>
        <v>52</v>
      </c>
      <c r="AB25" s="77"/>
      <c r="AC25" s="196">
        <v>52</v>
      </c>
      <c r="AD25" s="20"/>
      <c r="AE25" s="20"/>
      <c r="AF25" s="196">
        <f t="shared" si="8"/>
        <v>65</v>
      </c>
      <c r="AG25" s="203"/>
      <c r="AH25" s="196">
        <v>65</v>
      </c>
      <c r="AI25" s="20"/>
      <c r="AJ25" s="20"/>
      <c r="AK25" s="76">
        <f t="shared" ref="AK25:AK30" si="9">AM25+AN25+AO25</f>
        <v>0</v>
      </c>
      <c r="AL25" s="77"/>
      <c r="AM25" s="20"/>
      <c r="AN25" s="20"/>
      <c r="AO25" s="20"/>
      <c r="AP25" s="76">
        <f t="shared" ref="AP25:AP30" si="10">AR25+AS25+AT25</f>
        <v>0</v>
      </c>
      <c r="AQ25" s="78"/>
      <c r="AR25" s="27"/>
      <c r="AS25" s="27"/>
      <c r="AT25" s="27"/>
      <c r="AU25" s="79">
        <f t="shared" ref="AU25:AU30" si="11">AW25+AX25+AY25</f>
        <v>0</v>
      </c>
      <c r="AV25" s="78"/>
      <c r="AW25" s="27"/>
      <c r="AX25" s="27"/>
      <c r="AY25" s="80"/>
      <c r="AZ25" s="81">
        <f t="shared" ref="AZ25:AZ30" si="12">BB25+BC25+BD25</f>
        <v>0</v>
      </c>
      <c r="BA25" s="78"/>
      <c r="BB25" s="20"/>
      <c r="BC25" s="20"/>
      <c r="BD25" s="20"/>
    </row>
    <row r="26" spans="1:1011" ht="10.5" customHeight="1" x14ac:dyDescent="0.2">
      <c r="A26" s="195" t="s">
        <v>188</v>
      </c>
      <c r="B26" s="250" t="s">
        <v>64</v>
      </c>
      <c r="C26" s="250"/>
      <c r="D26" s="250"/>
      <c r="E26" s="250"/>
      <c r="F26" s="250"/>
      <c r="G26" s="250"/>
      <c r="H26" s="250"/>
      <c r="I26" s="250"/>
      <c r="J26" s="250"/>
      <c r="K26" s="196"/>
      <c r="L26" s="196" t="s">
        <v>60</v>
      </c>
      <c r="M26" s="196"/>
      <c r="N26" s="196"/>
      <c r="O26" s="196"/>
      <c r="P26" s="196"/>
      <c r="Q26" s="66">
        <f t="shared" si="6"/>
        <v>117</v>
      </c>
      <c r="R26" s="200"/>
      <c r="S26" s="67">
        <f t="shared" si="1"/>
        <v>0</v>
      </c>
      <c r="T26" s="74">
        <f t="shared" si="2"/>
        <v>0</v>
      </c>
      <c r="U26" s="20">
        <f t="shared" si="3"/>
        <v>117</v>
      </c>
      <c r="V26" s="75">
        <f t="shared" si="4"/>
        <v>105</v>
      </c>
      <c r="W26" s="196"/>
      <c r="X26" s="196">
        <v>12</v>
      </c>
      <c r="Y26" s="75"/>
      <c r="Z26" s="75">
        <f t="shared" si="5"/>
        <v>0</v>
      </c>
      <c r="AA26" s="196">
        <f t="shared" si="7"/>
        <v>34</v>
      </c>
      <c r="AB26" s="77"/>
      <c r="AC26" s="196">
        <v>34</v>
      </c>
      <c r="AD26" s="20"/>
      <c r="AE26" s="20"/>
      <c r="AF26" s="196">
        <f t="shared" si="8"/>
        <v>83</v>
      </c>
      <c r="AG26" s="203"/>
      <c r="AH26" s="196">
        <v>83</v>
      </c>
      <c r="AI26" s="20"/>
      <c r="AJ26" s="20"/>
      <c r="AK26" s="76">
        <f t="shared" si="9"/>
        <v>0</v>
      </c>
      <c r="AL26" s="77"/>
      <c r="AM26" s="20"/>
      <c r="AN26" s="20"/>
      <c r="AO26" s="20"/>
      <c r="AP26" s="76">
        <f t="shared" si="10"/>
        <v>0</v>
      </c>
      <c r="AQ26" s="78"/>
      <c r="AR26" s="27"/>
      <c r="AS26" s="27"/>
      <c r="AT26" s="27"/>
      <c r="AU26" s="79">
        <f t="shared" si="11"/>
        <v>0</v>
      </c>
      <c r="AV26" s="78"/>
      <c r="AW26" s="27"/>
      <c r="AX26" s="27"/>
      <c r="AY26" s="80"/>
      <c r="AZ26" s="81">
        <f t="shared" si="12"/>
        <v>0</v>
      </c>
      <c r="BA26" s="78"/>
      <c r="BB26" s="20"/>
      <c r="BC26" s="20"/>
      <c r="BD26" s="20"/>
    </row>
    <row r="27" spans="1:1011" ht="10.5" customHeight="1" x14ac:dyDescent="0.2">
      <c r="A27" s="195" t="s">
        <v>189</v>
      </c>
      <c r="B27" s="250" t="s">
        <v>63</v>
      </c>
      <c r="C27" s="250"/>
      <c r="D27" s="250"/>
      <c r="E27" s="250"/>
      <c r="F27" s="250"/>
      <c r="G27" s="250"/>
      <c r="H27" s="250"/>
      <c r="I27" s="250"/>
      <c r="J27" s="250"/>
      <c r="K27" s="196" t="s">
        <v>60</v>
      </c>
      <c r="L27" s="196" t="s">
        <v>58</v>
      </c>
      <c r="M27" s="196"/>
      <c r="N27" s="196"/>
      <c r="O27" s="196"/>
      <c r="P27" s="196"/>
      <c r="Q27" s="66">
        <f t="shared" si="6"/>
        <v>258</v>
      </c>
      <c r="R27" s="200">
        <v>21</v>
      </c>
      <c r="S27" s="67">
        <f t="shared" si="1"/>
        <v>3</v>
      </c>
      <c r="T27" s="74">
        <f t="shared" si="2"/>
        <v>0</v>
      </c>
      <c r="U27" s="20">
        <f t="shared" si="3"/>
        <v>234</v>
      </c>
      <c r="V27" s="75">
        <f t="shared" si="4"/>
        <v>92</v>
      </c>
      <c r="W27" s="196"/>
      <c r="X27" s="196">
        <v>142</v>
      </c>
      <c r="Y27" s="75"/>
      <c r="Z27" s="75">
        <f t="shared" si="5"/>
        <v>0</v>
      </c>
      <c r="AA27" s="196">
        <f t="shared" si="7"/>
        <v>96</v>
      </c>
      <c r="AB27" s="77"/>
      <c r="AC27" s="196">
        <v>96</v>
      </c>
      <c r="AD27" s="20"/>
      <c r="AE27" s="20"/>
      <c r="AF27" s="196">
        <f t="shared" si="8"/>
        <v>138</v>
      </c>
      <c r="AG27" s="203">
        <v>3</v>
      </c>
      <c r="AH27" s="196">
        <v>138</v>
      </c>
      <c r="AI27" s="20"/>
      <c r="AJ27" s="20"/>
      <c r="AK27" s="76">
        <f t="shared" si="9"/>
        <v>0</v>
      </c>
      <c r="AL27" s="77"/>
      <c r="AM27" s="20"/>
      <c r="AN27" s="20"/>
      <c r="AO27" s="20"/>
      <c r="AP27" s="76">
        <f t="shared" si="10"/>
        <v>0</v>
      </c>
      <c r="AQ27" s="78"/>
      <c r="AR27" s="27"/>
      <c r="AS27" s="27"/>
      <c r="AT27" s="27"/>
      <c r="AU27" s="79">
        <f t="shared" si="11"/>
        <v>0</v>
      </c>
      <c r="AV27" s="78"/>
      <c r="AW27" s="27"/>
      <c r="AX27" s="27"/>
      <c r="AY27" s="80"/>
      <c r="AZ27" s="81">
        <f t="shared" si="12"/>
        <v>0</v>
      </c>
      <c r="BA27" s="78"/>
      <c r="BB27" s="20"/>
      <c r="BC27" s="20"/>
      <c r="BD27" s="20"/>
    </row>
    <row r="28" spans="1:1011" ht="10.5" customHeight="1" x14ac:dyDescent="0.2">
      <c r="A28" s="195" t="s">
        <v>190</v>
      </c>
      <c r="B28" s="250" t="s">
        <v>68</v>
      </c>
      <c r="C28" s="250"/>
      <c r="D28" s="250"/>
      <c r="E28" s="250"/>
      <c r="F28" s="250"/>
      <c r="G28" s="250"/>
      <c r="H28" s="250"/>
      <c r="I28" s="250"/>
      <c r="J28" s="250"/>
      <c r="K28" s="196" t="s">
        <v>60</v>
      </c>
      <c r="L28" s="196"/>
      <c r="M28" s="196"/>
      <c r="N28" s="196"/>
      <c r="O28" s="196"/>
      <c r="P28" s="196"/>
      <c r="Q28" s="66">
        <f t="shared" si="6"/>
        <v>39</v>
      </c>
      <c r="R28" s="200"/>
      <c r="S28" s="67">
        <f t="shared" si="1"/>
        <v>0</v>
      </c>
      <c r="T28" s="74">
        <f t="shared" si="2"/>
        <v>0</v>
      </c>
      <c r="U28" s="20">
        <f t="shared" si="3"/>
        <v>39</v>
      </c>
      <c r="V28" s="75">
        <f t="shared" si="4"/>
        <v>33</v>
      </c>
      <c r="W28" s="196"/>
      <c r="X28" s="196">
        <v>6</v>
      </c>
      <c r="Y28" s="75"/>
      <c r="Z28" s="75">
        <f t="shared" si="5"/>
        <v>0</v>
      </c>
      <c r="AA28" s="196">
        <f t="shared" si="7"/>
        <v>39</v>
      </c>
      <c r="AB28" s="77"/>
      <c r="AC28" s="196">
        <v>39</v>
      </c>
      <c r="AD28" s="20"/>
      <c r="AE28" s="20"/>
      <c r="AF28" s="196">
        <f t="shared" si="8"/>
        <v>0</v>
      </c>
      <c r="AG28" s="203"/>
      <c r="AH28" s="196"/>
      <c r="AI28" s="20"/>
      <c r="AJ28" s="20"/>
      <c r="AK28" s="76">
        <f t="shared" si="9"/>
        <v>0</v>
      </c>
      <c r="AL28" s="77"/>
      <c r="AM28" s="20"/>
      <c r="AN28" s="20"/>
      <c r="AO28" s="20"/>
      <c r="AP28" s="76">
        <f t="shared" si="10"/>
        <v>0</v>
      </c>
      <c r="AQ28" s="78"/>
      <c r="AR28" s="27"/>
      <c r="AS28" s="27"/>
      <c r="AT28" s="27"/>
      <c r="AU28" s="79">
        <f t="shared" si="11"/>
        <v>0</v>
      </c>
      <c r="AV28" s="78"/>
      <c r="AW28" s="27"/>
      <c r="AX28" s="27"/>
      <c r="AY28" s="80"/>
      <c r="AZ28" s="81">
        <f t="shared" si="12"/>
        <v>0</v>
      </c>
      <c r="BA28" s="78"/>
      <c r="BB28" s="20"/>
      <c r="BC28" s="20"/>
      <c r="BD28" s="20"/>
    </row>
    <row r="29" spans="1:1011" ht="10.5" customHeight="1" x14ac:dyDescent="0.2">
      <c r="A29" s="195" t="s">
        <v>191</v>
      </c>
      <c r="B29" s="250" t="s">
        <v>65</v>
      </c>
      <c r="C29" s="250"/>
      <c r="D29" s="250"/>
      <c r="E29" s="250"/>
      <c r="F29" s="250"/>
      <c r="G29" s="250"/>
      <c r="H29" s="250"/>
      <c r="I29" s="250"/>
      <c r="J29" s="250"/>
      <c r="K29" s="196" t="s">
        <v>66</v>
      </c>
      <c r="L29" s="196" t="s">
        <v>60</v>
      </c>
      <c r="M29" s="196"/>
      <c r="N29" s="196"/>
      <c r="O29" s="196"/>
      <c r="P29" s="196"/>
      <c r="Q29" s="66">
        <f t="shared" si="6"/>
        <v>117</v>
      </c>
      <c r="R29" s="200"/>
      <c r="S29" s="67">
        <f t="shared" si="1"/>
        <v>0</v>
      </c>
      <c r="T29" s="74">
        <f t="shared" si="2"/>
        <v>0</v>
      </c>
      <c r="U29" s="20">
        <f t="shared" si="3"/>
        <v>117</v>
      </c>
      <c r="V29" s="75">
        <f t="shared" si="4"/>
        <v>9</v>
      </c>
      <c r="W29" s="196"/>
      <c r="X29" s="196">
        <v>108</v>
      </c>
      <c r="Y29" s="75"/>
      <c r="Z29" s="75">
        <f t="shared" si="5"/>
        <v>0</v>
      </c>
      <c r="AA29" s="196">
        <f t="shared" si="7"/>
        <v>51</v>
      </c>
      <c r="AB29" s="77"/>
      <c r="AC29" s="196">
        <v>51</v>
      </c>
      <c r="AD29" s="20"/>
      <c r="AE29" s="20"/>
      <c r="AF29" s="196">
        <f t="shared" si="8"/>
        <v>66</v>
      </c>
      <c r="AG29" s="203"/>
      <c r="AH29" s="196">
        <v>66</v>
      </c>
      <c r="AI29" s="20"/>
      <c r="AJ29" s="20"/>
      <c r="AK29" s="76">
        <f t="shared" si="9"/>
        <v>0</v>
      </c>
      <c r="AL29" s="77"/>
      <c r="AM29" s="20"/>
      <c r="AN29" s="20"/>
      <c r="AO29" s="20"/>
      <c r="AP29" s="76">
        <f t="shared" si="10"/>
        <v>0</v>
      </c>
      <c r="AQ29" s="78"/>
      <c r="AR29" s="27"/>
      <c r="AS29" s="27"/>
      <c r="AT29" s="27"/>
      <c r="AU29" s="79">
        <f t="shared" si="11"/>
        <v>0</v>
      </c>
      <c r="AV29" s="78"/>
      <c r="AW29" s="27"/>
      <c r="AX29" s="27"/>
      <c r="AY29" s="80"/>
      <c r="AZ29" s="81">
        <f t="shared" si="12"/>
        <v>0</v>
      </c>
      <c r="BA29" s="78"/>
      <c r="BB29" s="20"/>
      <c r="BC29" s="20"/>
      <c r="BD29" s="20"/>
    </row>
    <row r="30" spans="1:1011" ht="10.5" customHeight="1" x14ac:dyDescent="0.2">
      <c r="A30" s="195" t="s">
        <v>192</v>
      </c>
      <c r="B30" s="250" t="s">
        <v>67</v>
      </c>
      <c r="C30" s="250"/>
      <c r="D30" s="250"/>
      <c r="E30" s="250"/>
      <c r="F30" s="250"/>
      <c r="G30" s="250"/>
      <c r="H30" s="250"/>
      <c r="I30" s="250"/>
      <c r="J30" s="250"/>
      <c r="K30" s="196" t="s">
        <v>60</v>
      </c>
      <c r="L30" s="196"/>
      <c r="M30" s="196"/>
      <c r="N30" s="196"/>
      <c r="O30" s="196"/>
      <c r="P30" s="196"/>
      <c r="Q30" s="66">
        <f t="shared" si="6"/>
        <v>39</v>
      </c>
      <c r="R30" s="200"/>
      <c r="S30" s="67">
        <f t="shared" si="1"/>
        <v>0</v>
      </c>
      <c r="T30" s="74">
        <f t="shared" si="2"/>
        <v>0</v>
      </c>
      <c r="U30" s="20">
        <f t="shared" si="3"/>
        <v>39</v>
      </c>
      <c r="V30" s="75">
        <f t="shared" si="4"/>
        <v>29</v>
      </c>
      <c r="W30" s="196"/>
      <c r="X30" s="196">
        <v>10</v>
      </c>
      <c r="Y30" s="75"/>
      <c r="Z30" s="75">
        <f t="shared" si="5"/>
        <v>0</v>
      </c>
      <c r="AA30" s="196">
        <f t="shared" si="7"/>
        <v>39</v>
      </c>
      <c r="AB30" s="77"/>
      <c r="AC30" s="196">
        <v>39</v>
      </c>
      <c r="AD30" s="20"/>
      <c r="AE30" s="20"/>
      <c r="AF30" s="196">
        <f t="shared" si="8"/>
        <v>0</v>
      </c>
      <c r="AG30" s="203"/>
      <c r="AH30" s="196"/>
      <c r="AI30" s="20"/>
      <c r="AJ30" s="20"/>
      <c r="AK30" s="76">
        <f t="shared" si="9"/>
        <v>0</v>
      </c>
      <c r="AL30" s="77"/>
      <c r="AM30" s="20"/>
      <c r="AN30" s="20"/>
      <c r="AO30" s="20"/>
      <c r="AP30" s="76">
        <f t="shared" si="10"/>
        <v>0</v>
      </c>
      <c r="AQ30" s="78"/>
      <c r="AR30" s="27"/>
      <c r="AS30" s="27"/>
      <c r="AT30" s="27"/>
      <c r="AU30" s="79">
        <f t="shared" si="11"/>
        <v>0</v>
      </c>
      <c r="AV30" s="78"/>
      <c r="AW30" s="27"/>
      <c r="AX30" s="27"/>
      <c r="AY30" s="80"/>
      <c r="AZ30" s="81">
        <f t="shared" si="12"/>
        <v>0</v>
      </c>
      <c r="BA30" s="78"/>
      <c r="BB30" s="20"/>
      <c r="BC30" s="20"/>
      <c r="BD30" s="20"/>
    </row>
    <row r="31" spans="1:1011" ht="10.5" customHeight="1" x14ac:dyDescent="0.2">
      <c r="A31" s="195"/>
      <c r="B31" s="251" t="s">
        <v>205</v>
      </c>
      <c r="C31" s="251"/>
      <c r="D31" s="251"/>
      <c r="E31" s="251"/>
      <c r="F31" s="251"/>
      <c r="G31" s="251"/>
      <c r="H31" s="251"/>
      <c r="I31" s="251"/>
      <c r="J31" s="251"/>
      <c r="K31" s="197"/>
      <c r="L31" s="197"/>
      <c r="M31" s="197"/>
      <c r="N31" s="197"/>
      <c r="O31" s="197"/>
      <c r="P31" s="197"/>
      <c r="Q31" s="66"/>
      <c r="R31" s="200"/>
      <c r="S31" s="67"/>
      <c r="T31" s="74"/>
      <c r="U31" s="20"/>
      <c r="V31" s="75"/>
      <c r="W31" s="197"/>
      <c r="X31" s="197"/>
      <c r="Y31" s="75"/>
      <c r="Z31" s="75"/>
      <c r="AA31" s="196"/>
      <c r="AB31" s="77"/>
      <c r="AC31" s="196"/>
      <c r="AD31" s="20"/>
      <c r="AE31" s="20"/>
      <c r="AF31" s="196"/>
      <c r="AG31" s="203"/>
      <c r="AH31" s="196"/>
      <c r="AI31" s="20"/>
      <c r="AJ31" s="20"/>
      <c r="AK31" s="76"/>
      <c r="AL31" s="78"/>
      <c r="AM31" s="27"/>
      <c r="AN31" s="20"/>
      <c r="AO31" s="20"/>
      <c r="AP31" s="76"/>
      <c r="AQ31" s="78"/>
      <c r="AR31" s="27"/>
      <c r="AS31" s="27"/>
      <c r="AT31" s="27"/>
      <c r="AU31" s="79"/>
      <c r="AV31" s="78"/>
      <c r="AW31" s="27"/>
      <c r="AX31" s="27"/>
      <c r="AY31" s="80"/>
      <c r="AZ31" s="81"/>
      <c r="BA31" s="78"/>
      <c r="BB31" s="20"/>
      <c r="BC31" s="20"/>
      <c r="BD31" s="20"/>
    </row>
    <row r="32" spans="1:1011" ht="10.5" customHeight="1" x14ac:dyDescent="0.2">
      <c r="A32" s="195" t="s">
        <v>193</v>
      </c>
      <c r="B32" s="250" t="s">
        <v>59</v>
      </c>
      <c r="C32" s="250"/>
      <c r="D32" s="250"/>
      <c r="E32" s="250"/>
      <c r="F32" s="250"/>
      <c r="G32" s="250"/>
      <c r="H32" s="250"/>
      <c r="I32" s="250"/>
      <c r="J32" s="250"/>
      <c r="K32" s="196" t="s">
        <v>60</v>
      </c>
      <c r="L32" s="198"/>
      <c r="M32" s="196"/>
      <c r="N32" s="196"/>
      <c r="O32" s="196"/>
      <c r="P32" s="196"/>
      <c r="Q32" s="66">
        <f t="shared" si="6"/>
        <v>39</v>
      </c>
      <c r="R32" s="200"/>
      <c r="S32" s="67">
        <f t="shared" ref="S32:S37" si="13">AB32+AG32+AL32+AQ32+AV32+BA32</f>
        <v>0</v>
      </c>
      <c r="T32" s="74">
        <f t="shared" ref="T32:T37" si="14">AE32+AJ32+AO32+AT32+AY32+BD32</f>
        <v>0</v>
      </c>
      <c r="U32" s="20">
        <f t="shared" ref="U32:U37" si="15">AC32+AH32+AM32+AR32+AW32+BB32</f>
        <v>39</v>
      </c>
      <c r="V32" s="75">
        <f t="shared" ref="V32:V37" si="16">U32-W32-Y32-X32</f>
        <v>29</v>
      </c>
      <c r="W32" s="196"/>
      <c r="X32" s="196">
        <v>10</v>
      </c>
      <c r="Y32" s="83"/>
      <c r="Z32" s="75">
        <f t="shared" ref="Z32:Z37" si="17">AD32+AI32+AN32+AS32+AX32+BC32</f>
        <v>0</v>
      </c>
      <c r="AA32" s="196">
        <f>AC32</f>
        <v>39</v>
      </c>
      <c r="AB32" s="77"/>
      <c r="AC32" s="196">
        <v>39</v>
      </c>
      <c r="AD32" s="20"/>
      <c r="AE32" s="20"/>
      <c r="AF32" s="196">
        <f>AH32</f>
        <v>0</v>
      </c>
      <c r="AG32" s="203"/>
      <c r="AH32" s="196"/>
      <c r="AI32" s="20"/>
      <c r="AJ32" s="20"/>
      <c r="AK32" s="76">
        <f t="shared" ref="AK32:AK37" si="18">AM32+AN32+AO32</f>
        <v>0</v>
      </c>
      <c r="AL32" s="78"/>
      <c r="AM32" s="27"/>
      <c r="AN32" s="20"/>
      <c r="AO32" s="20"/>
      <c r="AP32" s="76">
        <f t="shared" ref="AP32:AP37" si="19">AR32+AS32+AT32</f>
        <v>0</v>
      </c>
      <c r="AQ32" s="78"/>
      <c r="AR32" s="27"/>
      <c r="AS32" s="27"/>
      <c r="AT32" s="27"/>
      <c r="AU32" s="79">
        <f t="shared" ref="AU32:AU37" si="20">AW32+AX32+AY32</f>
        <v>0</v>
      </c>
      <c r="AV32" s="78"/>
      <c r="AW32" s="27"/>
      <c r="AX32" s="27"/>
      <c r="AY32" s="80"/>
      <c r="AZ32" s="81">
        <f t="shared" ref="AZ32:AZ37" si="21">BB32+BC32+BD32</f>
        <v>0</v>
      </c>
      <c r="BA32" s="78"/>
      <c r="BB32" s="20"/>
      <c r="BC32" s="20"/>
      <c r="BD32" s="20"/>
    </row>
    <row r="33" spans="1:1011" ht="10.5" customHeight="1" x14ac:dyDescent="0.2">
      <c r="A33" s="195" t="s">
        <v>194</v>
      </c>
      <c r="B33" s="250" t="s">
        <v>69</v>
      </c>
      <c r="C33" s="250"/>
      <c r="D33" s="250"/>
      <c r="E33" s="250"/>
      <c r="F33" s="250"/>
      <c r="G33" s="250"/>
      <c r="H33" s="250"/>
      <c r="I33" s="250"/>
      <c r="J33" s="250"/>
      <c r="K33" s="196"/>
      <c r="L33" s="196" t="s">
        <v>60</v>
      </c>
      <c r="M33" s="196"/>
      <c r="N33" s="196"/>
      <c r="O33" s="196"/>
      <c r="P33" s="196"/>
      <c r="Q33" s="66">
        <f t="shared" si="6"/>
        <v>156</v>
      </c>
      <c r="R33" s="200"/>
      <c r="S33" s="67">
        <f t="shared" si="13"/>
        <v>0</v>
      </c>
      <c r="T33" s="74">
        <f t="shared" si="14"/>
        <v>0</v>
      </c>
      <c r="U33" s="20">
        <f t="shared" si="15"/>
        <v>156</v>
      </c>
      <c r="V33" s="75">
        <f t="shared" si="16"/>
        <v>100</v>
      </c>
      <c r="W33" s="196"/>
      <c r="X33" s="196">
        <v>56</v>
      </c>
      <c r="Y33" s="75"/>
      <c r="Z33" s="75">
        <f t="shared" si="17"/>
        <v>0</v>
      </c>
      <c r="AA33" s="196">
        <f t="shared" ref="AA33:AA34" si="22">AC33</f>
        <v>46</v>
      </c>
      <c r="AB33" s="77"/>
      <c r="AC33" s="196">
        <v>46</v>
      </c>
      <c r="AD33" s="20"/>
      <c r="AE33" s="20"/>
      <c r="AF33" s="196">
        <f t="shared" ref="AF33:AF34" si="23">AH33</f>
        <v>110</v>
      </c>
      <c r="AG33" s="203"/>
      <c r="AH33" s="196">
        <v>110</v>
      </c>
      <c r="AI33" s="20"/>
      <c r="AJ33" s="20"/>
      <c r="AK33" s="76">
        <f t="shared" si="18"/>
        <v>0</v>
      </c>
      <c r="AL33" s="78"/>
      <c r="AM33" s="27"/>
      <c r="AN33" s="20"/>
      <c r="AO33" s="20"/>
      <c r="AP33" s="76">
        <f t="shared" si="19"/>
        <v>0</v>
      </c>
      <c r="AQ33" s="78"/>
      <c r="AR33" s="27"/>
      <c r="AS33" s="27"/>
      <c r="AT33" s="27"/>
      <c r="AU33" s="79">
        <f t="shared" si="20"/>
        <v>0</v>
      </c>
      <c r="AV33" s="78"/>
      <c r="AW33" s="27"/>
      <c r="AX33" s="27"/>
      <c r="AY33" s="80"/>
      <c r="AZ33" s="81">
        <f t="shared" si="21"/>
        <v>0</v>
      </c>
      <c r="BA33" s="78"/>
      <c r="BB33" s="20"/>
      <c r="BC33" s="20"/>
      <c r="BD33" s="20"/>
    </row>
    <row r="34" spans="1:1011" ht="10.5" customHeight="1" x14ac:dyDescent="0.2">
      <c r="A34" s="195" t="s">
        <v>195</v>
      </c>
      <c r="B34" s="250" t="s">
        <v>70</v>
      </c>
      <c r="C34" s="250"/>
      <c r="D34" s="250"/>
      <c r="E34" s="250"/>
      <c r="F34" s="250"/>
      <c r="G34" s="250"/>
      <c r="H34" s="250"/>
      <c r="I34" s="250"/>
      <c r="J34" s="250"/>
      <c r="K34" s="196"/>
      <c r="L34" s="196" t="s">
        <v>58</v>
      </c>
      <c r="M34" s="196"/>
      <c r="N34" s="196"/>
      <c r="O34" s="196"/>
      <c r="P34" s="196"/>
      <c r="Q34" s="66">
        <f t="shared" si="6"/>
        <v>141</v>
      </c>
      <c r="R34" s="200">
        <v>18</v>
      </c>
      <c r="S34" s="67">
        <f t="shared" si="13"/>
        <v>6</v>
      </c>
      <c r="T34" s="74">
        <f t="shared" si="14"/>
        <v>0</v>
      </c>
      <c r="U34" s="20">
        <f t="shared" si="15"/>
        <v>117</v>
      </c>
      <c r="V34" s="75">
        <f t="shared" si="16"/>
        <v>99</v>
      </c>
      <c r="W34" s="196">
        <v>18</v>
      </c>
      <c r="X34" s="196"/>
      <c r="Y34" s="75"/>
      <c r="Z34" s="75">
        <f t="shared" si="17"/>
        <v>0</v>
      </c>
      <c r="AA34" s="196">
        <f t="shared" si="22"/>
        <v>49</v>
      </c>
      <c r="AB34" s="77"/>
      <c r="AC34" s="196">
        <v>49</v>
      </c>
      <c r="AD34" s="20"/>
      <c r="AE34" s="20"/>
      <c r="AF34" s="196">
        <f t="shared" si="23"/>
        <v>68</v>
      </c>
      <c r="AG34" s="203">
        <v>6</v>
      </c>
      <c r="AH34" s="196">
        <v>68</v>
      </c>
      <c r="AI34" s="20"/>
      <c r="AJ34" s="20"/>
      <c r="AK34" s="76">
        <f t="shared" si="18"/>
        <v>0</v>
      </c>
      <c r="AL34" s="78"/>
      <c r="AM34" s="27"/>
      <c r="AN34" s="20"/>
      <c r="AO34" s="20"/>
      <c r="AP34" s="76">
        <f t="shared" si="19"/>
        <v>0</v>
      </c>
      <c r="AQ34" s="78"/>
      <c r="AR34" s="27"/>
      <c r="AS34" s="27"/>
      <c r="AT34" s="27"/>
      <c r="AU34" s="79">
        <f t="shared" si="20"/>
        <v>0</v>
      </c>
      <c r="AV34" s="78"/>
      <c r="AW34" s="27"/>
      <c r="AX34" s="27"/>
      <c r="AY34" s="80"/>
      <c r="AZ34" s="81">
        <f t="shared" si="21"/>
        <v>0</v>
      </c>
      <c r="BA34" s="78"/>
      <c r="BB34" s="20"/>
      <c r="BC34" s="20"/>
      <c r="BD34" s="20"/>
    </row>
    <row r="35" spans="1:1011" ht="10.5" customHeight="1" x14ac:dyDescent="0.2">
      <c r="A35" s="195"/>
      <c r="B35" s="251" t="s">
        <v>196</v>
      </c>
      <c r="C35" s="251"/>
      <c r="D35" s="251"/>
      <c r="E35" s="251"/>
      <c r="F35" s="251"/>
      <c r="G35" s="251"/>
      <c r="H35" s="251"/>
      <c r="I35" s="251"/>
      <c r="J35" s="251"/>
      <c r="K35" s="196"/>
      <c r="L35" s="196"/>
      <c r="M35" s="196"/>
      <c r="N35" s="196"/>
      <c r="O35" s="196"/>
      <c r="P35" s="196"/>
      <c r="Q35" s="66"/>
      <c r="R35" s="200"/>
      <c r="S35" s="67">
        <f t="shared" si="13"/>
        <v>0</v>
      </c>
      <c r="T35" s="74">
        <f t="shared" si="14"/>
        <v>0</v>
      </c>
      <c r="U35" s="20">
        <f t="shared" si="15"/>
        <v>0</v>
      </c>
      <c r="V35" s="75">
        <f t="shared" si="16"/>
        <v>0</v>
      </c>
      <c r="W35" s="196"/>
      <c r="X35" s="196"/>
      <c r="Y35" s="75"/>
      <c r="Z35" s="75">
        <f t="shared" si="17"/>
        <v>0</v>
      </c>
      <c r="AA35" s="196"/>
      <c r="AB35" s="77"/>
      <c r="AC35" s="196"/>
      <c r="AD35" s="20"/>
      <c r="AE35" s="20"/>
      <c r="AF35" s="196"/>
      <c r="AG35" s="203"/>
      <c r="AH35" s="196"/>
      <c r="AI35" s="20"/>
      <c r="AJ35" s="20"/>
      <c r="AK35" s="76">
        <f t="shared" si="18"/>
        <v>0</v>
      </c>
      <c r="AL35" s="77"/>
      <c r="AM35" s="20"/>
      <c r="AN35" s="20"/>
      <c r="AO35" s="20"/>
      <c r="AP35" s="76">
        <f t="shared" si="19"/>
        <v>0</v>
      </c>
      <c r="AQ35" s="78"/>
      <c r="AR35" s="27"/>
      <c r="AS35" s="27"/>
      <c r="AT35" s="27"/>
      <c r="AU35" s="79">
        <f t="shared" si="20"/>
        <v>0</v>
      </c>
      <c r="AV35" s="78"/>
      <c r="AW35" s="27"/>
      <c r="AX35" s="27"/>
      <c r="AY35" s="80"/>
      <c r="AZ35" s="81">
        <f t="shared" si="21"/>
        <v>0</v>
      </c>
      <c r="BA35" s="78"/>
      <c r="BB35" s="20"/>
      <c r="BC35" s="20"/>
      <c r="BD35" s="20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</row>
    <row r="36" spans="1:1011" ht="10.5" customHeight="1" x14ac:dyDescent="0.2">
      <c r="A36" s="199" t="s">
        <v>197</v>
      </c>
      <c r="B36" s="252" t="s">
        <v>71</v>
      </c>
      <c r="C36" s="252"/>
      <c r="D36" s="252"/>
      <c r="E36" s="252"/>
      <c r="F36" s="252"/>
      <c r="G36" s="252"/>
      <c r="H36" s="252"/>
      <c r="I36" s="252"/>
      <c r="J36" s="252"/>
      <c r="K36" s="253"/>
      <c r="L36" s="198" t="s">
        <v>60</v>
      </c>
      <c r="M36" s="253"/>
      <c r="N36" s="253"/>
      <c r="O36" s="253"/>
      <c r="P36" s="253"/>
      <c r="Q36" s="66">
        <f t="shared" si="6"/>
        <v>39</v>
      </c>
      <c r="R36" s="201"/>
      <c r="S36" s="67">
        <f t="shared" si="13"/>
        <v>0</v>
      </c>
      <c r="T36" s="74">
        <f t="shared" si="14"/>
        <v>0</v>
      </c>
      <c r="U36" s="20">
        <f t="shared" si="15"/>
        <v>39</v>
      </c>
      <c r="V36" s="75">
        <f t="shared" si="16"/>
        <v>27</v>
      </c>
      <c r="W36" s="201"/>
      <c r="X36" s="202">
        <v>12</v>
      </c>
      <c r="Y36" s="75"/>
      <c r="Z36" s="75">
        <f t="shared" si="17"/>
        <v>0</v>
      </c>
      <c r="AA36" s="202">
        <f>AC36</f>
        <v>0</v>
      </c>
      <c r="AB36" s="77"/>
      <c r="AC36" s="201"/>
      <c r="AD36" s="20"/>
      <c r="AE36" s="20"/>
      <c r="AF36" s="202">
        <f>AH36</f>
        <v>39</v>
      </c>
      <c r="AG36" s="201"/>
      <c r="AH36" s="202">
        <v>39</v>
      </c>
      <c r="AI36" s="20"/>
      <c r="AJ36" s="20"/>
      <c r="AK36" s="76">
        <f t="shared" si="18"/>
        <v>0</v>
      </c>
      <c r="AL36" s="77"/>
      <c r="AM36" s="20"/>
      <c r="AN36" s="20"/>
      <c r="AO36" s="20"/>
      <c r="AP36" s="76">
        <f t="shared" si="19"/>
        <v>0</v>
      </c>
      <c r="AQ36" s="78"/>
      <c r="AR36" s="27"/>
      <c r="AS36" s="27"/>
      <c r="AT36" s="27"/>
      <c r="AU36" s="79">
        <f t="shared" si="20"/>
        <v>0</v>
      </c>
      <c r="AV36" s="78"/>
      <c r="AW36" s="27"/>
      <c r="AX36" s="27"/>
      <c r="AY36" s="80"/>
      <c r="AZ36" s="81">
        <f t="shared" si="21"/>
        <v>0</v>
      </c>
      <c r="BA36" s="78"/>
      <c r="BB36" s="20"/>
      <c r="BC36" s="20"/>
      <c r="BD36" s="20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</row>
    <row r="37" spans="1:1011" ht="10.5" customHeight="1" x14ac:dyDescent="0.2">
      <c r="A37" s="199" t="s">
        <v>198</v>
      </c>
      <c r="B37" s="252" t="s">
        <v>199</v>
      </c>
      <c r="C37" s="252"/>
      <c r="D37" s="252"/>
      <c r="E37" s="252"/>
      <c r="F37" s="252"/>
      <c r="G37" s="252"/>
      <c r="H37" s="252"/>
      <c r="I37" s="252"/>
      <c r="J37" s="252"/>
      <c r="K37" s="253"/>
      <c r="L37" s="198" t="s">
        <v>60</v>
      </c>
      <c r="M37" s="253"/>
      <c r="N37" s="253"/>
      <c r="O37" s="253"/>
      <c r="P37" s="253"/>
      <c r="Q37" s="66">
        <f t="shared" si="6"/>
        <v>234</v>
      </c>
      <c r="R37" s="200"/>
      <c r="S37" s="67">
        <f t="shared" si="13"/>
        <v>0</v>
      </c>
      <c r="T37" s="74">
        <f t="shared" si="14"/>
        <v>0</v>
      </c>
      <c r="U37" s="20">
        <f t="shared" si="15"/>
        <v>234</v>
      </c>
      <c r="V37" s="75">
        <f t="shared" si="16"/>
        <v>194</v>
      </c>
      <c r="W37" s="196">
        <v>22</v>
      </c>
      <c r="X37" s="202">
        <v>18</v>
      </c>
      <c r="Y37" s="75"/>
      <c r="Z37" s="75">
        <f t="shared" si="17"/>
        <v>0</v>
      </c>
      <c r="AA37" s="202">
        <f>AC37+AD37+AE37</f>
        <v>116</v>
      </c>
      <c r="AB37" s="77"/>
      <c r="AC37" s="202">
        <v>116</v>
      </c>
      <c r="AD37" s="20"/>
      <c r="AE37" s="20"/>
      <c r="AF37" s="202">
        <f>AH37</f>
        <v>118</v>
      </c>
      <c r="AG37" s="201"/>
      <c r="AH37" s="202">
        <v>118</v>
      </c>
      <c r="AI37" s="20"/>
      <c r="AJ37" s="20"/>
      <c r="AK37" s="76">
        <f t="shared" si="18"/>
        <v>0</v>
      </c>
      <c r="AL37" s="77"/>
      <c r="AM37" s="20"/>
      <c r="AN37" s="20"/>
      <c r="AO37" s="20"/>
      <c r="AP37" s="76">
        <f t="shared" si="19"/>
        <v>0</v>
      </c>
      <c r="AQ37" s="78"/>
      <c r="AR37" s="27"/>
      <c r="AS37" s="27"/>
      <c r="AT37" s="27"/>
      <c r="AU37" s="79">
        <f t="shared" si="20"/>
        <v>0</v>
      </c>
      <c r="AV37" s="78"/>
      <c r="AW37" s="27"/>
      <c r="AX37" s="27"/>
      <c r="AY37" s="80"/>
      <c r="AZ37" s="81">
        <f t="shared" si="21"/>
        <v>0</v>
      </c>
      <c r="BA37" s="78"/>
      <c r="BB37" s="20"/>
      <c r="BC37" s="20"/>
      <c r="BD37" s="20"/>
    </row>
    <row r="38" spans="1:1011" ht="12" customHeight="1" x14ac:dyDescent="0.2">
      <c r="A38" s="87"/>
      <c r="B38" s="254" t="s">
        <v>72</v>
      </c>
      <c r="C38" s="254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55"/>
      <c r="Q38" s="88">
        <f t="shared" ref="Q38:BD38" si="24">Q39+Q46+Q50+Q64+Q89</f>
        <v>2970</v>
      </c>
      <c r="R38" s="88">
        <f t="shared" si="24"/>
        <v>30</v>
      </c>
      <c r="S38" s="89">
        <f t="shared" si="24"/>
        <v>78</v>
      </c>
      <c r="T38" s="89">
        <f t="shared" si="24"/>
        <v>62</v>
      </c>
      <c r="U38" s="89">
        <f t="shared" si="24"/>
        <v>1684</v>
      </c>
      <c r="V38" s="89">
        <f t="shared" si="24"/>
        <v>734</v>
      </c>
      <c r="W38" s="89">
        <f t="shared" si="24"/>
        <v>66</v>
      </c>
      <c r="X38" s="89">
        <f t="shared" si="24"/>
        <v>824</v>
      </c>
      <c r="Y38" s="89">
        <f t="shared" si="24"/>
        <v>60</v>
      </c>
      <c r="Z38" s="89">
        <f t="shared" si="24"/>
        <v>900</v>
      </c>
      <c r="AA38" s="90">
        <f t="shared" si="24"/>
        <v>0</v>
      </c>
      <c r="AB38" s="90">
        <f t="shared" si="24"/>
        <v>0</v>
      </c>
      <c r="AC38" s="90">
        <f t="shared" si="24"/>
        <v>0</v>
      </c>
      <c r="AD38" s="90">
        <f t="shared" si="24"/>
        <v>0</v>
      </c>
      <c r="AE38" s="90">
        <f t="shared" si="24"/>
        <v>0</v>
      </c>
      <c r="AF38" s="88">
        <f t="shared" si="24"/>
        <v>0</v>
      </c>
      <c r="AG38" s="89">
        <f t="shared" si="24"/>
        <v>0</v>
      </c>
      <c r="AH38" s="89">
        <f t="shared" si="24"/>
        <v>0</v>
      </c>
      <c r="AI38" s="89">
        <f t="shared" si="24"/>
        <v>0</v>
      </c>
      <c r="AJ38" s="91">
        <f t="shared" si="24"/>
        <v>0</v>
      </c>
      <c r="AK38" s="90">
        <f t="shared" si="24"/>
        <v>594</v>
      </c>
      <c r="AL38" s="90">
        <f t="shared" si="24"/>
        <v>6</v>
      </c>
      <c r="AM38" s="90">
        <f t="shared" si="24"/>
        <v>474</v>
      </c>
      <c r="AN38" s="90">
        <f t="shared" si="24"/>
        <v>108</v>
      </c>
      <c r="AO38" s="90">
        <f t="shared" si="24"/>
        <v>12</v>
      </c>
      <c r="AP38" s="88">
        <f t="shared" si="24"/>
        <v>864</v>
      </c>
      <c r="AQ38" s="89">
        <f t="shared" si="24"/>
        <v>12</v>
      </c>
      <c r="AR38" s="89">
        <f t="shared" si="24"/>
        <v>552</v>
      </c>
      <c r="AS38" s="89">
        <f t="shared" si="24"/>
        <v>288</v>
      </c>
      <c r="AT38" s="91">
        <f t="shared" si="24"/>
        <v>24</v>
      </c>
      <c r="AU38" s="90">
        <f t="shared" si="24"/>
        <v>576</v>
      </c>
      <c r="AV38" s="90">
        <f t="shared" si="24"/>
        <v>24</v>
      </c>
      <c r="AW38" s="90">
        <f t="shared" si="24"/>
        <v>312</v>
      </c>
      <c r="AX38" s="90">
        <f t="shared" si="24"/>
        <v>252</v>
      </c>
      <c r="AY38" s="90">
        <f t="shared" si="24"/>
        <v>12</v>
      </c>
      <c r="AZ38" s="88">
        <f t="shared" si="24"/>
        <v>828</v>
      </c>
      <c r="BA38" s="89">
        <f t="shared" si="24"/>
        <v>36</v>
      </c>
      <c r="BB38" s="89">
        <f t="shared" si="24"/>
        <v>346</v>
      </c>
      <c r="BC38" s="89">
        <f t="shared" si="24"/>
        <v>108</v>
      </c>
      <c r="BD38" s="91">
        <f t="shared" si="24"/>
        <v>14</v>
      </c>
      <c r="BQ38" s="92"/>
      <c r="BR38" s="92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</row>
    <row r="39" spans="1:1011" ht="12" customHeight="1" x14ac:dyDescent="0.2">
      <c r="A39" s="93" t="s">
        <v>73</v>
      </c>
      <c r="B39" s="246" t="s">
        <v>74</v>
      </c>
      <c r="C39" s="246"/>
      <c r="D39" s="246"/>
      <c r="E39" s="246"/>
      <c r="F39" s="246"/>
      <c r="G39" s="246"/>
      <c r="H39" s="246"/>
      <c r="I39" s="246"/>
      <c r="J39" s="246"/>
      <c r="K39" s="247"/>
      <c r="L39" s="247"/>
      <c r="M39" s="247"/>
      <c r="N39" s="247"/>
      <c r="O39" s="247"/>
      <c r="P39" s="247"/>
      <c r="Q39" s="94">
        <f>SUM(Q41:Q45)</f>
        <v>318</v>
      </c>
      <c r="R39" s="95">
        <f t="shared" ref="R39:AW39" si="25">SUM(R41:R45)</f>
        <v>0</v>
      </c>
      <c r="S39" s="95">
        <f t="shared" si="25"/>
        <v>6</v>
      </c>
      <c r="T39" s="95">
        <f t="shared" si="25"/>
        <v>8</v>
      </c>
      <c r="U39" s="95">
        <f t="shared" si="25"/>
        <v>304</v>
      </c>
      <c r="V39" s="95">
        <f t="shared" si="25"/>
        <v>60</v>
      </c>
      <c r="W39" s="95">
        <f t="shared" si="25"/>
        <v>0</v>
      </c>
      <c r="X39" s="95">
        <f t="shared" si="25"/>
        <v>244</v>
      </c>
      <c r="Y39" s="95">
        <f t="shared" si="25"/>
        <v>0</v>
      </c>
      <c r="Z39" s="95">
        <f t="shared" si="25"/>
        <v>0</v>
      </c>
      <c r="AA39" s="95">
        <f t="shared" si="25"/>
        <v>0</v>
      </c>
      <c r="AB39" s="95">
        <f t="shared" si="25"/>
        <v>0</v>
      </c>
      <c r="AC39" s="95">
        <f t="shared" si="25"/>
        <v>0</v>
      </c>
      <c r="AD39" s="95">
        <f t="shared" si="25"/>
        <v>0</v>
      </c>
      <c r="AE39" s="95">
        <f t="shared" si="25"/>
        <v>0</v>
      </c>
      <c r="AF39" s="94">
        <f t="shared" si="25"/>
        <v>0</v>
      </c>
      <c r="AG39" s="95">
        <f t="shared" si="25"/>
        <v>0</v>
      </c>
      <c r="AH39" s="95">
        <f t="shared" si="25"/>
        <v>0</v>
      </c>
      <c r="AI39" s="95">
        <f t="shared" si="25"/>
        <v>0</v>
      </c>
      <c r="AJ39" s="96">
        <f t="shared" si="25"/>
        <v>0</v>
      </c>
      <c r="AK39" s="95">
        <f t="shared" si="25"/>
        <v>68</v>
      </c>
      <c r="AL39" s="95">
        <f t="shared" si="25"/>
        <v>0</v>
      </c>
      <c r="AM39" s="95">
        <f t="shared" si="25"/>
        <v>68</v>
      </c>
      <c r="AN39" s="95">
        <f t="shared" si="25"/>
        <v>0</v>
      </c>
      <c r="AO39" s="95">
        <f t="shared" si="25"/>
        <v>0</v>
      </c>
      <c r="AP39" s="94">
        <f t="shared" si="25"/>
        <v>108</v>
      </c>
      <c r="AQ39" s="95">
        <f t="shared" si="25"/>
        <v>0</v>
      </c>
      <c r="AR39" s="95">
        <f t="shared" si="25"/>
        <v>104</v>
      </c>
      <c r="AS39" s="95">
        <f t="shared" si="25"/>
        <v>0</v>
      </c>
      <c r="AT39" s="96">
        <f t="shared" si="25"/>
        <v>4</v>
      </c>
      <c r="AU39" s="95">
        <f t="shared" si="25"/>
        <v>40</v>
      </c>
      <c r="AV39" s="95">
        <f t="shared" si="25"/>
        <v>0</v>
      </c>
      <c r="AW39" s="95">
        <f t="shared" si="25"/>
        <v>40</v>
      </c>
      <c r="AX39" s="95">
        <f t="shared" ref="AX39:BD39" si="26">SUM(AX41:AX45)</f>
        <v>0</v>
      </c>
      <c r="AY39" s="95">
        <f t="shared" si="26"/>
        <v>0</v>
      </c>
      <c r="AZ39" s="94">
        <f t="shared" si="26"/>
        <v>96</v>
      </c>
      <c r="BA39" s="95">
        <f t="shared" si="26"/>
        <v>6</v>
      </c>
      <c r="BB39" s="95">
        <f t="shared" si="26"/>
        <v>92</v>
      </c>
      <c r="BC39" s="95">
        <f t="shared" si="26"/>
        <v>0</v>
      </c>
      <c r="BD39" s="204">
        <f t="shared" si="26"/>
        <v>4</v>
      </c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8"/>
      <c r="BR39" s="98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  <c r="IX39" s="99"/>
      <c r="IY39" s="99"/>
      <c r="IZ39" s="99"/>
      <c r="JA39" s="99"/>
      <c r="JB39" s="99"/>
      <c r="JC39" s="99"/>
      <c r="JD39" s="99"/>
      <c r="JE39" s="99"/>
      <c r="JF39" s="99"/>
      <c r="JG39" s="99"/>
      <c r="JH39" s="99"/>
      <c r="JI39" s="99"/>
      <c r="JJ39" s="99"/>
      <c r="JK39" s="99"/>
      <c r="JL39" s="99"/>
      <c r="JM39" s="99"/>
      <c r="JN39" s="99"/>
      <c r="JO39" s="99"/>
      <c r="JP39" s="99"/>
      <c r="JQ39" s="99"/>
      <c r="JR39" s="99"/>
      <c r="JS39" s="99"/>
      <c r="JT39" s="99"/>
      <c r="JU39" s="99"/>
      <c r="JV39" s="99"/>
      <c r="JW39" s="99"/>
      <c r="JX39" s="99"/>
      <c r="JY39" s="99"/>
      <c r="JZ39" s="99"/>
      <c r="KA39" s="99"/>
      <c r="KB39" s="99"/>
      <c r="KC39" s="99"/>
      <c r="KD39" s="99"/>
      <c r="KE39" s="99"/>
      <c r="KF39" s="99"/>
      <c r="KG39" s="99"/>
      <c r="KH39" s="99"/>
      <c r="KI39" s="99"/>
      <c r="KJ39" s="99"/>
      <c r="KK39" s="99"/>
      <c r="KL39" s="99"/>
      <c r="KM39" s="99"/>
      <c r="KN39" s="99"/>
      <c r="KO39" s="99"/>
      <c r="KP39" s="99"/>
      <c r="KQ39" s="99"/>
      <c r="KR39" s="99"/>
      <c r="KS39" s="99"/>
      <c r="KT39" s="99"/>
      <c r="KU39" s="99"/>
      <c r="KV39" s="99"/>
      <c r="KW39" s="99"/>
      <c r="KX39" s="99"/>
      <c r="KY39" s="99"/>
      <c r="KZ39" s="99"/>
      <c r="LA39" s="99"/>
      <c r="LB39" s="99"/>
      <c r="LC39" s="99"/>
      <c r="LD39" s="99"/>
      <c r="LE39" s="99"/>
      <c r="LF39" s="99"/>
      <c r="LG39" s="99"/>
      <c r="LH39" s="99"/>
      <c r="LI39" s="99"/>
      <c r="LJ39" s="99"/>
      <c r="LK39" s="99"/>
      <c r="LL39" s="99"/>
      <c r="LM39" s="99"/>
      <c r="LN39" s="99"/>
      <c r="LO39" s="99"/>
      <c r="LP39" s="99"/>
      <c r="LQ39" s="99"/>
      <c r="LR39" s="99"/>
      <c r="LS39" s="99"/>
      <c r="LT39" s="99"/>
      <c r="LU39" s="99"/>
      <c r="LV39" s="99"/>
      <c r="LW39" s="99"/>
      <c r="LX39" s="99"/>
      <c r="LY39" s="99"/>
      <c r="LZ39" s="99"/>
      <c r="MA39" s="99"/>
      <c r="MB39" s="99"/>
      <c r="MC39" s="99"/>
      <c r="MD39" s="99"/>
      <c r="ME39" s="99"/>
      <c r="MF39" s="99"/>
      <c r="MG39" s="99"/>
      <c r="MH39" s="99"/>
      <c r="MI39" s="99"/>
      <c r="MJ39" s="99"/>
      <c r="MK39" s="99"/>
      <c r="ML39" s="99"/>
      <c r="MM39" s="99"/>
      <c r="MN39" s="99"/>
      <c r="MO39" s="99"/>
      <c r="MP39" s="99"/>
      <c r="MQ39" s="99"/>
      <c r="MR39" s="99"/>
      <c r="MS39" s="99"/>
      <c r="MT39" s="99"/>
      <c r="MU39" s="99"/>
      <c r="MV39" s="99"/>
      <c r="MW39" s="99"/>
      <c r="MX39" s="99"/>
      <c r="MY39" s="99"/>
      <c r="MZ39" s="99"/>
      <c r="NA39" s="99"/>
      <c r="NB39" s="99"/>
      <c r="NC39" s="99"/>
      <c r="ND39" s="99"/>
      <c r="NE39" s="99"/>
      <c r="NF39" s="99"/>
      <c r="NG39" s="99"/>
      <c r="NH39" s="99"/>
      <c r="NI39" s="99"/>
      <c r="NJ39" s="99"/>
      <c r="NK39" s="99"/>
      <c r="NL39" s="99"/>
      <c r="NM39" s="99"/>
      <c r="NN39" s="99"/>
      <c r="NO39" s="99"/>
      <c r="NP39" s="99"/>
      <c r="NQ39" s="99"/>
      <c r="NR39" s="99"/>
      <c r="NS39" s="99"/>
      <c r="NT39" s="99"/>
      <c r="NU39" s="99"/>
      <c r="NV39" s="99"/>
      <c r="NW39" s="99"/>
      <c r="NX39" s="99"/>
      <c r="NY39" s="99"/>
      <c r="NZ39" s="99"/>
      <c r="OA39" s="99"/>
      <c r="OB39" s="99"/>
      <c r="OC39" s="99"/>
      <c r="OD39" s="99"/>
      <c r="OE39" s="99"/>
      <c r="OF39" s="99"/>
      <c r="OG39" s="99"/>
      <c r="OH39" s="99"/>
      <c r="OI39" s="99"/>
      <c r="OJ39" s="99"/>
      <c r="OK39" s="99"/>
      <c r="OL39" s="99"/>
      <c r="OM39" s="99"/>
      <c r="ON39" s="99"/>
      <c r="OO39" s="99"/>
      <c r="OP39" s="99"/>
      <c r="OQ39" s="99"/>
      <c r="OR39" s="99"/>
      <c r="OS39" s="99"/>
      <c r="OT39" s="99"/>
      <c r="OU39" s="99"/>
      <c r="OV39" s="99"/>
      <c r="OW39" s="99"/>
      <c r="OX39" s="99"/>
      <c r="OY39" s="99"/>
      <c r="OZ39" s="99"/>
      <c r="PA39" s="99"/>
      <c r="PB39" s="99"/>
      <c r="PC39" s="99"/>
      <c r="PD39" s="99"/>
      <c r="PE39" s="99"/>
      <c r="PF39" s="99"/>
      <c r="PG39" s="99"/>
      <c r="PH39" s="99"/>
      <c r="PI39" s="99"/>
      <c r="PJ39" s="99"/>
      <c r="PK39" s="99"/>
      <c r="PL39" s="99"/>
      <c r="PM39" s="99"/>
      <c r="PN39" s="99"/>
      <c r="PO39" s="99"/>
      <c r="PP39" s="99"/>
      <c r="PQ39" s="99"/>
      <c r="PR39" s="99"/>
      <c r="PS39" s="99"/>
      <c r="PT39" s="99"/>
      <c r="PU39" s="99"/>
      <c r="PV39" s="99"/>
      <c r="PW39" s="99"/>
      <c r="PX39" s="99"/>
      <c r="PY39" s="99"/>
      <c r="PZ39" s="99"/>
      <c r="QA39" s="99"/>
      <c r="QB39" s="99"/>
      <c r="QC39" s="99"/>
      <c r="QD39" s="99"/>
      <c r="QE39" s="99"/>
      <c r="QF39" s="99"/>
      <c r="QG39" s="99"/>
      <c r="QH39" s="99"/>
      <c r="QI39" s="99"/>
      <c r="QJ39" s="99"/>
      <c r="QK39" s="99"/>
      <c r="QL39" s="99"/>
      <c r="QM39" s="99"/>
      <c r="QN39" s="99"/>
      <c r="QO39" s="99"/>
      <c r="QP39" s="99"/>
      <c r="QQ39" s="99"/>
      <c r="QR39" s="99"/>
      <c r="QS39" s="99"/>
      <c r="QT39" s="99"/>
      <c r="QU39" s="99"/>
      <c r="QV39" s="99"/>
      <c r="QW39" s="99"/>
      <c r="QX39" s="99"/>
      <c r="QY39" s="99"/>
      <c r="QZ39" s="99"/>
      <c r="RA39" s="99"/>
      <c r="RB39" s="99"/>
      <c r="RC39" s="99"/>
      <c r="RD39" s="99"/>
      <c r="RE39" s="99"/>
      <c r="RF39" s="99"/>
      <c r="RG39" s="99"/>
      <c r="RH39" s="99"/>
      <c r="RI39" s="99"/>
      <c r="RJ39" s="99"/>
      <c r="RK39" s="99"/>
      <c r="RL39" s="99"/>
      <c r="RM39" s="99"/>
      <c r="RN39" s="99"/>
      <c r="RO39" s="99"/>
      <c r="RP39" s="99"/>
      <c r="RQ39" s="99"/>
      <c r="RR39" s="99"/>
      <c r="RS39" s="99"/>
      <c r="RT39" s="99"/>
      <c r="RU39" s="99"/>
      <c r="RV39" s="99"/>
      <c r="RW39" s="99"/>
      <c r="RX39" s="99"/>
      <c r="RY39" s="99"/>
      <c r="RZ39" s="99"/>
      <c r="SA39" s="99"/>
      <c r="SB39" s="99"/>
      <c r="SC39" s="99"/>
      <c r="SD39" s="99"/>
      <c r="SE39" s="99"/>
      <c r="SF39" s="99"/>
      <c r="SG39" s="99"/>
      <c r="SH39" s="99"/>
      <c r="SI39" s="99"/>
      <c r="SJ39" s="99"/>
      <c r="SK39" s="99"/>
      <c r="SL39" s="99"/>
      <c r="SM39" s="99"/>
      <c r="SN39" s="99"/>
      <c r="SO39" s="99"/>
      <c r="SP39" s="99"/>
      <c r="SQ39" s="99"/>
      <c r="SR39" s="99"/>
      <c r="SS39" s="99"/>
      <c r="ST39" s="99"/>
      <c r="SU39" s="99"/>
      <c r="SV39" s="99"/>
      <c r="SW39" s="99"/>
      <c r="SX39" s="99"/>
      <c r="SY39" s="99"/>
      <c r="SZ39" s="99"/>
      <c r="TA39" s="99"/>
      <c r="TB39" s="99"/>
      <c r="TC39" s="99"/>
      <c r="TD39" s="99"/>
      <c r="TE39" s="99"/>
      <c r="TF39" s="99"/>
      <c r="TG39" s="99"/>
      <c r="TH39" s="99"/>
      <c r="TI39" s="99"/>
      <c r="TJ39" s="99"/>
      <c r="TK39" s="99"/>
      <c r="TL39" s="99"/>
      <c r="TM39" s="99"/>
      <c r="TN39" s="99"/>
      <c r="TO39" s="99"/>
      <c r="TP39" s="99"/>
      <c r="TQ39" s="99"/>
      <c r="TR39" s="99"/>
      <c r="TS39" s="99"/>
      <c r="TT39" s="99"/>
      <c r="TU39" s="99"/>
      <c r="TV39" s="99"/>
      <c r="TW39" s="99"/>
      <c r="TX39" s="99"/>
      <c r="TY39" s="99"/>
      <c r="TZ39" s="99"/>
      <c r="UA39" s="99"/>
      <c r="UB39" s="99"/>
      <c r="UC39" s="99"/>
      <c r="UD39" s="99"/>
      <c r="UE39" s="99"/>
      <c r="UF39" s="99"/>
      <c r="UG39" s="99"/>
      <c r="UH39" s="99"/>
      <c r="UI39" s="99"/>
      <c r="UJ39" s="99"/>
      <c r="UK39" s="99"/>
      <c r="UL39" s="99"/>
      <c r="UM39" s="99"/>
      <c r="UN39" s="99"/>
      <c r="UO39" s="99"/>
      <c r="UP39" s="99"/>
      <c r="UQ39" s="99"/>
      <c r="UR39" s="99"/>
      <c r="US39" s="99"/>
      <c r="UT39" s="99"/>
      <c r="UU39" s="99"/>
      <c r="UV39" s="99"/>
      <c r="UW39" s="99"/>
      <c r="UX39" s="99"/>
      <c r="UY39" s="99"/>
      <c r="UZ39" s="99"/>
      <c r="VA39" s="99"/>
      <c r="VB39" s="99"/>
      <c r="VC39" s="99"/>
      <c r="VD39" s="99"/>
      <c r="VE39" s="99"/>
      <c r="VF39" s="99"/>
      <c r="VG39" s="99"/>
      <c r="VH39" s="99"/>
      <c r="VI39" s="99"/>
      <c r="VJ39" s="99"/>
      <c r="VK39" s="99"/>
      <c r="VL39" s="99"/>
      <c r="VM39" s="99"/>
      <c r="VN39" s="99"/>
      <c r="VO39" s="99"/>
      <c r="VP39" s="99"/>
      <c r="VQ39" s="99"/>
      <c r="VR39" s="99"/>
      <c r="VS39" s="99"/>
      <c r="VT39" s="99"/>
      <c r="VU39" s="99"/>
      <c r="VV39" s="99"/>
      <c r="VW39" s="99"/>
      <c r="VX39" s="99"/>
      <c r="VY39" s="99"/>
      <c r="VZ39" s="99"/>
      <c r="WA39" s="99"/>
      <c r="WB39" s="99"/>
      <c r="WC39" s="99"/>
      <c r="WD39" s="99"/>
      <c r="WE39" s="99"/>
      <c r="WF39" s="99"/>
      <c r="WG39" s="99"/>
      <c r="WH39" s="99"/>
      <c r="WI39" s="99"/>
      <c r="WJ39" s="99"/>
      <c r="WK39" s="99"/>
      <c r="WL39" s="99"/>
      <c r="WM39" s="99"/>
      <c r="WN39" s="99"/>
      <c r="WO39" s="99"/>
      <c r="WP39" s="99"/>
      <c r="WQ39" s="99"/>
      <c r="WR39" s="99"/>
      <c r="WS39" s="99"/>
      <c r="WT39" s="99"/>
      <c r="WU39" s="99"/>
      <c r="WV39" s="99"/>
      <c r="WW39" s="99"/>
      <c r="WX39" s="99"/>
      <c r="WY39" s="99"/>
      <c r="WZ39" s="99"/>
      <c r="XA39" s="99"/>
      <c r="XB39" s="99"/>
      <c r="XC39" s="99"/>
      <c r="XD39" s="99"/>
      <c r="XE39" s="99"/>
      <c r="XF39" s="99"/>
      <c r="XG39" s="99"/>
      <c r="XH39" s="99"/>
      <c r="XI39" s="99"/>
      <c r="XJ39" s="99"/>
      <c r="XK39" s="99"/>
      <c r="XL39" s="99"/>
      <c r="XM39" s="99"/>
      <c r="XN39" s="99"/>
      <c r="XO39" s="99"/>
      <c r="XP39" s="99"/>
      <c r="XQ39" s="99"/>
      <c r="XR39" s="99"/>
      <c r="XS39" s="99"/>
      <c r="XT39" s="99"/>
      <c r="XU39" s="99"/>
      <c r="XV39" s="99"/>
      <c r="XW39" s="99"/>
      <c r="XX39" s="99"/>
      <c r="XY39" s="99"/>
      <c r="XZ39" s="99"/>
      <c r="YA39" s="99"/>
      <c r="YB39" s="99"/>
      <c r="YC39" s="99"/>
      <c r="YD39" s="99"/>
      <c r="YE39" s="99"/>
      <c r="YF39" s="99"/>
      <c r="YG39" s="99"/>
      <c r="YH39" s="99"/>
      <c r="YI39" s="99"/>
      <c r="YJ39" s="99"/>
      <c r="YK39" s="99"/>
      <c r="YL39" s="99"/>
      <c r="YM39" s="99"/>
      <c r="YN39" s="99"/>
      <c r="YO39" s="99"/>
      <c r="YP39" s="99"/>
      <c r="YQ39" s="99"/>
      <c r="YR39" s="99"/>
      <c r="YS39" s="99"/>
      <c r="YT39" s="99"/>
      <c r="YU39" s="99"/>
      <c r="YV39" s="99"/>
      <c r="YW39" s="99"/>
      <c r="YX39" s="99"/>
      <c r="YY39" s="99"/>
      <c r="YZ39" s="99"/>
      <c r="ZA39" s="99"/>
      <c r="ZB39" s="99"/>
      <c r="ZC39" s="99"/>
      <c r="ZD39" s="99"/>
      <c r="ZE39" s="99"/>
      <c r="ZF39" s="99"/>
      <c r="ZG39" s="99"/>
      <c r="ZH39" s="99"/>
      <c r="ZI39" s="99"/>
      <c r="ZJ39" s="99"/>
      <c r="ZK39" s="99"/>
      <c r="ZL39" s="99"/>
      <c r="ZM39" s="99"/>
      <c r="ZN39" s="99"/>
      <c r="ZO39" s="99"/>
      <c r="ZP39" s="99"/>
      <c r="ZQ39" s="99"/>
      <c r="ZR39" s="99"/>
      <c r="ZS39" s="99"/>
      <c r="ZT39" s="99"/>
      <c r="ZU39" s="99"/>
      <c r="ZV39" s="99"/>
      <c r="ZW39" s="99"/>
      <c r="ZX39" s="99"/>
      <c r="ZY39" s="99"/>
      <c r="ZZ39" s="99"/>
      <c r="AAA39" s="99"/>
      <c r="AAB39" s="99"/>
      <c r="AAC39" s="99"/>
      <c r="AAD39" s="99"/>
      <c r="AAE39" s="99"/>
      <c r="AAF39" s="99"/>
      <c r="AAG39" s="99"/>
      <c r="AAH39" s="99"/>
      <c r="AAI39" s="99"/>
      <c r="AAJ39" s="99"/>
      <c r="AAK39" s="99"/>
      <c r="AAL39" s="99"/>
      <c r="AAM39" s="99"/>
      <c r="AAN39" s="99"/>
      <c r="AAO39" s="99"/>
      <c r="AAP39" s="99"/>
      <c r="AAQ39" s="99"/>
      <c r="AAR39" s="99"/>
      <c r="AAS39" s="99"/>
      <c r="AAT39" s="99"/>
      <c r="AAU39" s="99"/>
      <c r="AAV39" s="99"/>
      <c r="AAW39" s="99"/>
      <c r="AAX39" s="99"/>
      <c r="AAY39" s="99"/>
      <c r="AAZ39" s="99"/>
      <c r="ABA39" s="99"/>
      <c r="ABB39" s="99"/>
      <c r="ABC39" s="99"/>
      <c r="ABD39" s="99"/>
      <c r="ABE39" s="99"/>
      <c r="ABF39" s="99"/>
      <c r="ABG39" s="99"/>
      <c r="ABH39" s="99"/>
      <c r="ABI39" s="99"/>
      <c r="ABJ39" s="99"/>
      <c r="ABK39" s="99"/>
      <c r="ABL39" s="99"/>
      <c r="ABM39" s="99"/>
      <c r="ABN39" s="99"/>
      <c r="ABO39" s="99"/>
      <c r="ABP39" s="99"/>
      <c r="ABQ39" s="99"/>
      <c r="ABR39" s="99"/>
      <c r="ABS39" s="99"/>
      <c r="ABT39" s="99"/>
      <c r="ABU39" s="99"/>
      <c r="ABV39" s="99"/>
      <c r="ABW39" s="99"/>
      <c r="ABX39" s="99"/>
      <c r="ABY39" s="99"/>
      <c r="ABZ39" s="99"/>
      <c r="ACA39" s="99"/>
      <c r="ACB39" s="99"/>
      <c r="ACC39" s="99"/>
      <c r="ACD39" s="99"/>
      <c r="ACE39" s="99"/>
      <c r="ACF39" s="99"/>
      <c r="ACG39" s="99"/>
      <c r="ACH39" s="99"/>
      <c r="ACI39" s="99"/>
      <c r="ACJ39" s="99"/>
      <c r="ACK39" s="99"/>
      <c r="ACL39" s="99"/>
      <c r="ACM39" s="99"/>
      <c r="ACN39" s="99"/>
      <c r="ACO39" s="99"/>
      <c r="ACP39" s="99"/>
      <c r="ACQ39" s="99"/>
      <c r="ACR39" s="99"/>
      <c r="ACS39" s="99"/>
      <c r="ACT39" s="99"/>
      <c r="ACU39" s="99"/>
      <c r="ACV39" s="99"/>
      <c r="ACW39" s="99"/>
      <c r="ACX39" s="99"/>
      <c r="ACY39" s="99"/>
      <c r="ACZ39" s="99"/>
      <c r="ADA39" s="99"/>
      <c r="ADB39" s="99"/>
      <c r="ADC39" s="99"/>
      <c r="ADD39" s="99"/>
      <c r="ADE39" s="99"/>
      <c r="ADF39" s="99"/>
      <c r="ADG39" s="99"/>
      <c r="ADH39" s="99"/>
      <c r="ADI39" s="99"/>
      <c r="ADJ39" s="99"/>
      <c r="ADK39" s="99"/>
      <c r="ADL39" s="99"/>
      <c r="ADM39" s="99"/>
      <c r="ADN39" s="99"/>
      <c r="ADO39" s="99"/>
      <c r="ADP39" s="99"/>
      <c r="ADQ39" s="99"/>
      <c r="ADR39" s="99"/>
      <c r="ADS39" s="99"/>
      <c r="ADT39" s="99"/>
      <c r="ADU39" s="99"/>
      <c r="ADV39" s="99"/>
      <c r="ADW39" s="99"/>
      <c r="ADX39" s="99"/>
      <c r="ADY39" s="99"/>
      <c r="ADZ39" s="99"/>
      <c r="AEA39" s="99"/>
      <c r="AEB39" s="99"/>
      <c r="AEC39" s="99"/>
      <c r="AED39" s="99"/>
      <c r="AEE39" s="99"/>
      <c r="AEF39" s="99"/>
      <c r="AEG39" s="99"/>
      <c r="AEH39" s="99"/>
      <c r="AEI39" s="99"/>
      <c r="AEJ39" s="99"/>
      <c r="AEK39" s="99"/>
      <c r="AEL39" s="99"/>
      <c r="AEM39" s="99"/>
      <c r="AEN39" s="99"/>
      <c r="AEO39" s="99"/>
      <c r="AEP39" s="99"/>
      <c r="AEQ39" s="99"/>
      <c r="AER39" s="99"/>
      <c r="AES39" s="99"/>
      <c r="AET39" s="99"/>
      <c r="AEU39" s="99"/>
      <c r="AEV39" s="99"/>
      <c r="AEW39" s="99"/>
      <c r="AEX39" s="99"/>
      <c r="AEY39" s="99"/>
      <c r="AEZ39" s="99"/>
      <c r="AFA39" s="99"/>
      <c r="AFB39" s="99"/>
      <c r="AFC39" s="99"/>
      <c r="AFD39" s="99"/>
      <c r="AFE39" s="99"/>
      <c r="AFF39" s="99"/>
      <c r="AFG39" s="99"/>
      <c r="AFH39" s="99"/>
      <c r="AFI39" s="99"/>
      <c r="AFJ39" s="99"/>
      <c r="AFK39" s="99"/>
      <c r="AFL39" s="99"/>
      <c r="AFM39" s="99"/>
      <c r="AFN39" s="99"/>
      <c r="AFO39" s="99"/>
      <c r="AFP39" s="99"/>
      <c r="AFQ39" s="99"/>
      <c r="AFR39" s="99"/>
      <c r="AFS39" s="99"/>
      <c r="AFT39" s="99"/>
      <c r="AFU39" s="99"/>
      <c r="AFV39" s="99"/>
      <c r="AFW39" s="99"/>
      <c r="AFX39" s="99"/>
      <c r="AFY39" s="99"/>
      <c r="AFZ39" s="99"/>
      <c r="AGA39" s="99"/>
      <c r="AGB39" s="99"/>
      <c r="AGC39" s="99"/>
      <c r="AGD39" s="99"/>
      <c r="AGE39" s="99"/>
      <c r="AGF39" s="99"/>
      <c r="AGG39" s="99"/>
      <c r="AGH39" s="99"/>
      <c r="AGI39" s="99"/>
      <c r="AGJ39" s="99"/>
      <c r="AGK39" s="99"/>
      <c r="AGL39" s="99"/>
      <c r="AGM39" s="99"/>
      <c r="AGN39" s="99"/>
      <c r="AGO39" s="99"/>
      <c r="AGP39" s="99"/>
      <c r="AGQ39" s="99"/>
      <c r="AGR39" s="99"/>
      <c r="AGS39" s="99"/>
      <c r="AGT39" s="99"/>
      <c r="AGU39" s="99"/>
      <c r="AGV39" s="99"/>
      <c r="AGW39" s="99"/>
      <c r="AGX39" s="99"/>
      <c r="AGY39" s="99"/>
      <c r="AGZ39" s="99"/>
      <c r="AHA39" s="99"/>
      <c r="AHB39" s="99"/>
      <c r="AHC39" s="99"/>
      <c r="AHD39" s="99"/>
      <c r="AHE39" s="99"/>
      <c r="AHF39" s="99"/>
      <c r="AHG39" s="99"/>
      <c r="AHH39" s="99"/>
      <c r="AHI39" s="99"/>
      <c r="AHJ39" s="99"/>
      <c r="AHK39" s="99"/>
      <c r="AHL39" s="99"/>
      <c r="AHM39" s="99"/>
      <c r="AHN39" s="99"/>
      <c r="AHO39" s="99"/>
      <c r="AHP39" s="99"/>
      <c r="AHQ39" s="99"/>
      <c r="AHR39" s="99"/>
      <c r="AHS39" s="99"/>
      <c r="AHT39" s="99"/>
      <c r="AHU39" s="99"/>
      <c r="AHV39" s="99"/>
      <c r="AHW39" s="99"/>
      <c r="AHX39" s="99"/>
      <c r="AHY39" s="99"/>
      <c r="AHZ39" s="99"/>
      <c r="AIA39" s="99"/>
      <c r="AIB39" s="99"/>
      <c r="AIC39" s="99"/>
      <c r="AID39" s="99"/>
      <c r="AIE39" s="99"/>
      <c r="AIF39" s="99"/>
      <c r="AIG39" s="99"/>
      <c r="AIH39" s="99"/>
      <c r="AII39" s="99"/>
      <c r="AIJ39" s="99"/>
      <c r="AIK39" s="99"/>
      <c r="AIL39" s="99"/>
      <c r="AIM39" s="99"/>
      <c r="AIN39" s="99"/>
      <c r="AIO39" s="99"/>
      <c r="AIP39" s="99"/>
      <c r="AIQ39" s="99"/>
      <c r="AIR39" s="99"/>
      <c r="AIS39" s="99"/>
      <c r="AIT39" s="99"/>
      <c r="AIU39" s="99"/>
      <c r="AIV39" s="99"/>
      <c r="AIW39" s="99"/>
      <c r="AIX39" s="99"/>
      <c r="AIY39" s="99"/>
      <c r="AIZ39" s="99"/>
      <c r="AJA39" s="99"/>
      <c r="AJB39" s="99"/>
      <c r="AJC39" s="99"/>
      <c r="AJD39" s="99"/>
      <c r="AJE39" s="99"/>
      <c r="AJF39" s="99"/>
      <c r="AJG39" s="99"/>
      <c r="AJH39" s="99"/>
      <c r="AJI39" s="99"/>
      <c r="AJJ39" s="99"/>
      <c r="AJK39" s="99"/>
      <c r="AJL39" s="99"/>
      <c r="AJM39" s="99"/>
      <c r="AJN39" s="99"/>
      <c r="AJO39" s="99"/>
      <c r="AJP39" s="99"/>
      <c r="AJQ39" s="99"/>
      <c r="AJR39" s="99"/>
      <c r="AJS39" s="99"/>
      <c r="AJT39" s="99"/>
      <c r="AJU39" s="99"/>
      <c r="AJV39" s="99"/>
      <c r="AJW39" s="99"/>
      <c r="AJX39" s="99"/>
      <c r="AJY39" s="99"/>
      <c r="AJZ39" s="99"/>
      <c r="AKA39" s="99"/>
      <c r="AKB39" s="99"/>
      <c r="AKC39" s="99"/>
      <c r="AKD39" s="99"/>
      <c r="AKE39" s="99"/>
      <c r="AKF39" s="99"/>
      <c r="AKG39" s="99"/>
      <c r="AKH39" s="99"/>
      <c r="AKI39" s="99"/>
      <c r="AKJ39" s="99"/>
      <c r="AKK39" s="99"/>
      <c r="AKL39" s="99"/>
      <c r="AKM39" s="99"/>
      <c r="AKN39" s="99"/>
      <c r="AKO39" s="99"/>
      <c r="AKP39" s="99"/>
      <c r="AKQ39" s="99"/>
      <c r="AKR39" s="99"/>
      <c r="AKS39" s="99"/>
      <c r="AKT39" s="99"/>
      <c r="AKU39" s="99"/>
      <c r="AKV39" s="99"/>
      <c r="AKW39" s="99"/>
      <c r="AKX39" s="99"/>
      <c r="AKY39" s="99"/>
      <c r="AKZ39" s="99"/>
      <c r="ALA39" s="99"/>
      <c r="ALB39" s="99"/>
      <c r="ALC39" s="99"/>
      <c r="ALD39" s="99"/>
      <c r="ALE39" s="99"/>
      <c r="ALF39" s="99"/>
      <c r="ALG39" s="99"/>
      <c r="ALH39" s="99"/>
      <c r="ALI39" s="99"/>
      <c r="ALJ39" s="99"/>
      <c r="ALK39" s="99"/>
      <c r="ALL39" s="99"/>
      <c r="ALM39" s="99"/>
      <c r="ALN39" s="99"/>
      <c r="ALO39" s="99"/>
      <c r="ALP39" s="99"/>
      <c r="ALQ39" s="99"/>
      <c r="ALR39" s="99"/>
      <c r="ALS39" s="99"/>
      <c r="ALT39" s="99"/>
      <c r="ALU39" s="99"/>
      <c r="ALV39" s="99"/>
      <c r="ALW39" s="99"/>
    </row>
    <row r="40" spans="1:1011" ht="10.5" customHeight="1" x14ac:dyDescent="0.2">
      <c r="A40" s="57"/>
      <c r="B40" s="248" t="s">
        <v>19</v>
      </c>
      <c r="C40" s="248"/>
      <c r="D40" s="248"/>
      <c r="E40" s="248"/>
      <c r="F40" s="248"/>
      <c r="G40" s="248"/>
      <c r="H40" s="248"/>
      <c r="I40" s="248"/>
      <c r="J40" s="248"/>
      <c r="K40" s="100"/>
      <c r="L40" s="100"/>
      <c r="M40" s="100"/>
      <c r="N40" s="100"/>
      <c r="O40" s="100"/>
      <c r="P40" s="100"/>
      <c r="Q40" s="58"/>
      <c r="R40" s="101"/>
      <c r="S40" s="101">
        <f>SUM(S41:S45)</f>
        <v>6</v>
      </c>
      <c r="T40" s="60"/>
      <c r="U40" s="58"/>
      <c r="V40" s="58"/>
      <c r="W40" s="58"/>
      <c r="X40" s="58"/>
      <c r="Y40" s="58"/>
      <c r="Z40" s="58"/>
      <c r="AA40" s="61"/>
      <c r="AB40" s="62"/>
      <c r="AC40" s="58"/>
      <c r="AD40" s="58"/>
      <c r="AE40" s="58"/>
      <c r="AF40" s="58"/>
      <c r="AG40" s="62"/>
      <c r="AH40" s="58"/>
      <c r="AI40" s="58"/>
      <c r="AJ40" s="63"/>
      <c r="AK40" s="61"/>
      <c r="AL40" s="62"/>
      <c r="AM40" s="58"/>
      <c r="AN40" s="58"/>
      <c r="AO40" s="58"/>
      <c r="AP40" s="58"/>
      <c r="AQ40" s="62"/>
      <c r="AR40" s="58"/>
      <c r="AS40" s="58"/>
      <c r="AT40" s="63"/>
      <c r="AU40" s="61"/>
      <c r="AV40" s="62"/>
      <c r="AW40" s="58"/>
      <c r="AX40" s="58"/>
      <c r="AY40" s="58"/>
      <c r="AZ40" s="58"/>
      <c r="BA40" s="62"/>
      <c r="BB40" s="58"/>
      <c r="BC40" s="58"/>
      <c r="BD40" s="205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</row>
    <row r="41" spans="1:1011" ht="12" customHeight="1" x14ac:dyDescent="0.2">
      <c r="A41" s="72" t="s">
        <v>75</v>
      </c>
      <c r="B41" s="245" t="s">
        <v>76</v>
      </c>
      <c r="C41" s="245"/>
      <c r="D41" s="245"/>
      <c r="E41" s="245"/>
      <c r="F41" s="245"/>
      <c r="G41" s="245"/>
      <c r="H41" s="245"/>
      <c r="I41" s="245"/>
      <c r="J41" s="245"/>
      <c r="K41" s="20"/>
      <c r="L41" s="20"/>
      <c r="M41" s="102"/>
      <c r="N41" s="20"/>
      <c r="O41" s="20"/>
      <c r="P41" s="20" t="s">
        <v>60</v>
      </c>
      <c r="Q41" s="66">
        <f>T41+U41</f>
        <v>36</v>
      </c>
      <c r="R41" s="66"/>
      <c r="S41" s="67">
        <f>AB41+AG41+AL41+AQ41+AV41+BA41</f>
        <v>0</v>
      </c>
      <c r="T41" s="74">
        <f>AE41+AJ41+AO41+AT41+AY41+BD41</f>
        <v>2</v>
      </c>
      <c r="U41" s="20">
        <f>AC41+AH41+AM41+AR41+AW41+BB41</f>
        <v>34</v>
      </c>
      <c r="V41" s="75">
        <f>U41-W41-Y41-X41</f>
        <v>16</v>
      </c>
      <c r="W41" s="75"/>
      <c r="X41" s="75">
        <v>18</v>
      </c>
      <c r="Y41" s="75"/>
      <c r="Z41" s="75">
        <f>AD41+AI41+AN41+AS41+AX41+BC41</f>
        <v>0</v>
      </c>
      <c r="AA41" s="20">
        <f>AC41+AD41+AE41</f>
        <v>0</v>
      </c>
      <c r="AB41" s="77"/>
      <c r="AC41" s="20"/>
      <c r="AD41" s="20"/>
      <c r="AE41" s="20"/>
      <c r="AF41" s="103">
        <f>AH41+AI41+AJ41</f>
        <v>0</v>
      </c>
      <c r="AG41" s="77"/>
      <c r="AH41" s="20"/>
      <c r="AI41" s="20"/>
      <c r="AJ41" s="75"/>
      <c r="AK41" s="20">
        <f>AM41+AN41+AO41</f>
        <v>0</v>
      </c>
      <c r="AL41" s="77"/>
      <c r="AM41" s="20"/>
      <c r="AN41" s="20"/>
      <c r="AO41" s="20"/>
      <c r="AP41" s="103">
        <f>AR41+AS41+AT41</f>
        <v>0</v>
      </c>
      <c r="AQ41" s="77"/>
      <c r="AR41" s="20"/>
      <c r="AS41" s="20"/>
      <c r="AT41" s="75"/>
      <c r="AU41" s="20">
        <f>AW41+AX41+AY41</f>
        <v>0</v>
      </c>
      <c r="AV41" s="77"/>
      <c r="AW41" s="20"/>
      <c r="AX41" s="20"/>
      <c r="AY41" s="20"/>
      <c r="AZ41" s="103">
        <f>BB41+BC41+BD41</f>
        <v>36</v>
      </c>
      <c r="BA41" s="77"/>
      <c r="BB41" s="20">
        <v>34</v>
      </c>
      <c r="BC41" s="20"/>
      <c r="BD41" s="206">
        <v>2</v>
      </c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  <c r="IX41" s="99"/>
      <c r="IY41" s="99"/>
      <c r="IZ41" s="99"/>
      <c r="JA41" s="99"/>
      <c r="JB41" s="99"/>
      <c r="JC41" s="99"/>
      <c r="JD41" s="99"/>
      <c r="JE41" s="99"/>
      <c r="JF41" s="99"/>
      <c r="JG41" s="99"/>
      <c r="JH41" s="99"/>
      <c r="JI41" s="99"/>
      <c r="JJ41" s="99"/>
      <c r="JK41" s="99"/>
      <c r="JL41" s="99"/>
      <c r="JM41" s="99"/>
      <c r="JN41" s="99"/>
      <c r="JO41" s="99"/>
      <c r="JP41" s="99"/>
      <c r="JQ41" s="99"/>
      <c r="JR41" s="99"/>
      <c r="JS41" s="99"/>
      <c r="JT41" s="99"/>
      <c r="JU41" s="99"/>
      <c r="JV41" s="99"/>
      <c r="JW41" s="99"/>
      <c r="JX41" s="99"/>
      <c r="JY41" s="99"/>
      <c r="JZ41" s="99"/>
      <c r="KA41" s="99"/>
      <c r="KB41" s="99"/>
      <c r="KC41" s="99"/>
      <c r="KD41" s="99"/>
      <c r="KE41" s="99"/>
      <c r="KF41" s="99"/>
      <c r="KG41" s="99"/>
      <c r="KH41" s="99"/>
      <c r="KI41" s="99"/>
      <c r="KJ41" s="99"/>
      <c r="KK41" s="99"/>
      <c r="KL41" s="99"/>
      <c r="KM41" s="99"/>
      <c r="KN41" s="99"/>
      <c r="KO41" s="99"/>
      <c r="KP41" s="99"/>
      <c r="KQ41" s="99"/>
      <c r="KR41" s="99"/>
      <c r="KS41" s="99"/>
      <c r="KT41" s="99"/>
      <c r="KU41" s="99"/>
      <c r="KV41" s="99"/>
      <c r="KW41" s="99"/>
      <c r="KX41" s="99"/>
      <c r="KY41" s="99"/>
      <c r="KZ41" s="99"/>
      <c r="LA41" s="99"/>
      <c r="LB41" s="99"/>
      <c r="LC41" s="99"/>
      <c r="LD41" s="99"/>
      <c r="LE41" s="99"/>
      <c r="LF41" s="99"/>
      <c r="LG41" s="99"/>
      <c r="LH41" s="99"/>
      <c r="LI41" s="99"/>
      <c r="LJ41" s="99"/>
      <c r="LK41" s="99"/>
      <c r="LL41" s="99"/>
      <c r="LM41" s="99"/>
      <c r="LN41" s="99"/>
      <c r="LO41" s="99"/>
      <c r="LP41" s="99"/>
      <c r="LQ41" s="99"/>
      <c r="LR41" s="99"/>
      <c r="LS41" s="99"/>
      <c r="LT41" s="99"/>
      <c r="LU41" s="99"/>
      <c r="LV41" s="99"/>
      <c r="LW41" s="99"/>
      <c r="LX41" s="99"/>
      <c r="LY41" s="99"/>
      <c r="LZ41" s="99"/>
      <c r="MA41" s="99"/>
      <c r="MB41" s="99"/>
      <c r="MC41" s="99"/>
      <c r="MD41" s="99"/>
      <c r="ME41" s="99"/>
      <c r="MF41" s="99"/>
      <c r="MG41" s="99"/>
      <c r="MH41" s="99"/>
      <c r="MI41" s="99"/>
      <c r="MJ41" s="99"/>
      <c r="MK41" s="99"/>
      <c r="ML41" s="99"/>
      <c r="MM41" s="99"/>
      <c r="MN41" s="99"/>
      <c r="MO41" s="99"/>
      <c r="MP41" s="99"/>
      <c r="MQ41" s="99"/>
      <c r="MR41" s="99"/>
      <c r="MS41" s="99"/>
      <c r="MT41" s="99"/>
      <c r="MU41" s="99"/>
      <c r="MV41" s="99"/>
      <c r="MW41" s="99"/>
      <c r="MX41" s="99"/>
      <c r="MY41" s="99"/>
      <c r="MZ41" s="99"/>
      <c r="NA41" s="99"/>
      <c r="NB41" s="99"/>
      <c r="NC41" s="99"/>
      <c r="ND41" s="99"/>
      <c r="NE41" s="99"/>
      <c r="NF41" s="99"/>
      <c r="NG41" s="99"/>
      <c r="NH41" s="99"/>
      <c r="NI41" s="99"/>
      <c r="NJ41" s="99"/>
      <c r="NK41" s="99"/>
      <c r="NL41" s="99"/>
      <c r="NM41" s="99"/>
      <c r="NN41" s="99"/>
      <c r="NO41" s="99"/>
      <c r="NP41" s="99"/>
      <c r="NQ41" s="99"/>
      <c r="NR41" s="99"/>
      <c r="NS41" s="99"/>
      <c r="NT41" s="99"/>
      <c r="NU41" s="99"/>
      <c r="NV41" s="99"/>
      <c r="NW41" s="99"/>
      <c r="NX41" s="99"/>
      <c r="NY41" s="99"/>
      <c r="NZ41" s="99"/>
      <c r="OA41" s="99"/>
      <c r="OB41" s="99"/>
      <c r="OC41" s="99"/>
      <c r="OD41" s="99"/>
      <c r="OE41" s="99"/>
      <c r="OF41" s="99"/>
      <c r="OG41" s="99"/>
      <c r="OH41" s="99"/>
      <c r="OI41" s="99"/>
      <c r="OJ41" s="99"/>
      <c r="OK41" s="99"/>
      <c r="OL41" s="99"/>
      <c r="OM41" s="99"/>
      <c r="ON41" s="99"/>
      <c r="OO41" s="99"/>
      <c r="OP41" s="99"/>
      <c r="OQ41" s="99"/>
      <c r="OR41" s="99"/>
      <c r="OS41" s="99"/>
      <c r="OT41" s="99"/>
      <c r="OU41" s="99"/>
      <c r="OV41" s="99"/>
      <c r="OW41" s="99"/>
      <c r="OX41" s="99"/>
      <c r="OY41" s="99"/>
      <c r="OZ41" s="99"/>
      <c r="PA41" s="99"/>
      <c r="PB41" s="99"/>
      <c r="PC41" s="99"/>
      <c r="PD41" s="99"/>
      <c r="PE41" s="99"/>
      <c r="PF41" s="99"/>
      <c r="PG41" s="99"/>
      <c r="PH41" s="99"/>
      <c r="PI41" s="99"/>
      <c r="PJ41" s="99"/>
      <c r="PK41" s="99"/>
      <c r="PL41" s="99"/>
      <c r="PM41" s="99"/>
      <c r="PN41" s="99"/>
      <c r="PO41" s="99"/>
      <c r="PP41" s="99"/>
      <c r="PQ41" s="99"/>
      <c r="PR41" s="99"/>
      <c r="PS41" s="99"/>
      <c r="PT41" s="99"/>
      <c r="PU41" s="99"/>
      <c r="PV41" s="99"/>
      <c r="PW41" s="99"/>
      <c r="PX41" s="99"/>
      <c r="PY41" s="99"/>
      <c r="PZ41" s="99"/>
      <c r="QA41" s="99"/>
      <c r="QB41" s="99"/>
      <c r="QC41" s="99"/>
      <c r="QD41" s="99"/>
      <c r="QE41" s="99"/>
      <c r="QF41" s="99"/>
      <c r="QG41" s="99"/>
      <c r="QH41" s="99"/>
      <c r="QI41" s="99"/>
      <c r="QJ41" s="99"/>
      <c r="QK41" s="99"/>
      <c r="QL41" s="99"/>
      <c r="QM41" s="99"/>
      <c r="QN41" s="99"/>
      <c r="QO41" s="99"/>
      <c r="QP41" s="99"/>
      <c r="QQ41" s="99"/>
      <c r="QR41" s="99"/>
      <c r="QS41" s="99"/>
      <c r="QT41" s="99"/>
      <c r="QU41" s="99"/>
      <c r="QV41" s="99"/>
      <c r="QW41" s="99"/>
      <c r="QX41" s="99"/>
      <c r="QY41" s="99"/>
      <c r="QZ41" s="99"/>
      <c r="RA41" s="99"/>
      <c r="RB41" s="99"/>
      <c r="RC41" s="99"/>
      <c r="RD41" s="99"/>
      <c r="RE41" s="99"/>
      <c r="RF41" s="99"/>
      <c r="RG41" s="99"/>
      <c r="RH41" s="99"/>
      <c r="RI41" s="99"/>
      <c r="RJ41" s="99"/>
      <c r="RK41" s="99"/>
      <c r="RL41" s="99"/>
      <c r="RM41" s="99"/>
      <c r="RN41" s="99"/>
      <c r="RO41" s="99"/>
      <c r="RP41" s="99"/>
      <c r="RQ41" s="99"/>
      <c r="RR41" s="99"/>
      <c r="RS41" s="99"/>
      <c r="RT41" s="99"/>
      <c r="RU41" s="99"/>
      <c r="RV41" s="99"/>
      <c r="RW41" s="99"/>
      <c r="RX41" s="99"/>
      <c r="RY41" s="99"/>
      <c r="RZ41" s="99"/>
      <c r="SA41" s="99"/>
      <c r="SB41" s="99"/>
      <c r="SC41" s="99"/>
      <c r="SD41" s="99"/>
      <c r="SE41" s="99"/>
      <c r="SF41" s="99"/>
      <c r="SG41" s="99"/>
      <c r="SH41" s="99"/>
      <c r="SI41" s="99"/>
      <c r="SJ41" s="99"/>
      <c r="SK41" s="99"/>
      <c r="SL41" s="99"/>
      <c r="SM41" s="99"/>
      <c r="SN41" s="99"/>
      <c r="SO41" s="99"/>
      <c r="SP41" s="99"/>
      <c r="SQ41" s="99"/>
      <c r="SR41" s="99"/>
      <c r="SS41" s="99"/>
      <c r="ST41" s="99"/>
      <c r="SU41" s="99"/>
      <c r="SV41" s="99"/>
      <c r="SW41" s="99"/>
      <c r="SX41" s="99"/>
      <c r="SY41" s="99"/>
      <c r="SZ41" s="99"/>
      <c r="TA41" s="99"/>
      <c r="TB41" s="99"/>
      <c r="TC41" s="99"/>
      <c r="TD41" s="99"/>
      <c r="TE41" s="99"/>
      <c r="TF41" s="99"/>
      <c r="TG41" s="99"/>
      <c r="TH41" s="99"/>
      <c r="TI41" s="99"/>
      <c r="TJ41" s="99"/>
      <c r="TK41" s="99"/>
      <c r="TL41" s="99"/>
      <c r="TM41" s="99"/>
      <c r="TN41" s="99"/>
      <c r="TO41" s="99"/>
      <c r="TP41" s="99"/>
      <c r="TQ41" s="99"/>
      <c r="TR41" s="99"/>
      <c r="TS41" s="99"/>
      <c r="TT41" s="99"/>
      <c r="TU41" s="99"/>
      <c r="TV41" s="99"/>
      <c r="TW41" s="99"/>
      <c r="TX41" s="99"/>
      <c r="TY41" s="99"/>
      <c r="TZ41" s="99"/>
      <c r="UA41" s="99"/>
      <c r="UB41" s="99"/>
      <c r="UC41" s="99"/>
      <c r="UD41" s="99"/>
      <c r="UE41" s="99"/>
      <c r="UF41" s="99"/>
      <c r="UG41" s="99"/>
      <c r="UH41" s="99"/>
      <c r="UI41" s="99"/>
      <c r="UJ41" s="99"/>
      <c r="UK41" s="99"/>
      <c r="UL41" s="99"/>
      <c r="UM41" s="99"/>
      <c r="UN41" s="99"/>
      <c r="UO41" s="99"/>
      <c r="UP41" s="99"/>
      <c r="UQ41" s="99"/>
      <c r="UR41" s="99"/>
      <c r="US41" s="99"/>
      <c r="UT41" s="99"/>
      <c r="UU41" s="99"/>
      <c r="UV41" s="99"/>
      <c r="UW41" s="99"/>
      <c r="UX41" s="99"/>
      <c r="UY41" s="99"/>
      <c r="UZ41" s="99"/>
      <c r="VA41" s="99"/>
      <c r="VB41" s="99"/>
      <c r="VC41" s="99"/>
      <c r="VD41" s="99"/>
      <c r="VE41" s="99"/>
      <c r="VF41" s="99"/>
      <c r="VG41" s="99"/>
      <c r="VH41" s="99"/>
      <c r="VI41" s="99"/>
      <c r="VJ41" s="99"/>
      <c r="VK41" s="99"/>
      <c r="VL41" s="99"/>
      <c r="VM41" s="99"/>
      <c r="VN41" s="99"/>
      <c r="VO41" s="99"/>
      <c r="VP41" s="99"/>
      <c r="VQ41" s="99"/>
      <c r="VR41" s="99"/>
      <c r="VS41" s="99"/>
      <c r="VT41" s="99"/>
      <c r="VU41" s="99"/>
      <c r="VV41" s="99"/>
      <c r="VW41" s="99"/>
      <c r="VX41" s="99"/>
      <c r="VY41" s="99"/>
      <c r="VZ41" s="99"/>
      <c r="WA41" s="99"/>
      <c r="WB41" s="99"/>
      <c r="WC41" s="99"/>
      <c r="WD41" s="99"/>
      <c r="WE41" s="99"/>
      <c r="WF41" s="99"/>
      <c r="WG41" s="99"/>
      <c r="WH41" s="99"/>
      <c r="WI41" s="99"/>
      <c r="WJ41" s="99"/>
      <c r="WK41" s="99"/>
      <c r="WL41" s="99"/>
      <c r="WM41" s="99"/>
      <c r="WN41" s="99"/>
      <c r="WO41" s="99"/>
      <c r="WP41" s="99"/>
      <c r="WQ41" s="99"/>
      <c r="WR41" s="99"/>
      <c r="WS41" s="99"/>
      <c r="WT41" s="99"/>
      <c r="WU41" s="99"/>
      <c r="WV41" s="99"/>
      <c r="WW41" s="99"/>
      <c r="WX41" s="99"/>
      <c r="WY41" s="99"/>
      <c r="WZ41" s="99"/>
      <c r="XA41" s="99"/>
      <c r="XB41" s="99"/>
      <c r="XC41" s="99"/>
      <c r="XD41" s="99"/>
      <c r="XE41" s="99"/>
      <c r="XF41" s="99"/>
      <c r="XG41" s="99"/>
      <c r="XH41" s="99"/>
      <c r="XI41" s="99"/>
      <c r="XJ41" s="99"/>
      <c r="XK41" s="99"/>
      <c r="XL41" s="99"/>
      <c r="XM41" s="99"/>
      <c r="XN41" s="99"/>
      <c r="XO41" s="99"/>
      <c r="XP41" s="99"/>
      <c r="XQ41" s="99"/>
      <c r="XR41" s="99"/>
      <c r="XS41" s="99"/>
      <c r="XT41" s="99"/>
      <c r="XU41" s="99"/>
      <c r="XV41" s="99"/>
      <c r="XW41" s="99"/>
      <c r="XX41" s="99"/>
      <c r="XY41" s="99"/>
      <c r="XZ41" s="99"/>
      <c r="YA41" s="99"/>
      <c r="YB41" s="99"/>
      <c r="YC41" s="99"/>
      <c r="YD41" s="99"/>
      <c r="YE41" s="99"/>
      <c r="YF41" s="99"/>
      <c r="YG41" s="99"/>
      <c r="YH41" s="99"/>
      <c r="YI41" s="99"/>
      <c r="YJ41" s="99"/>
      <c r="YK41" s="99"/>
      <c r="YL41" s="99"/>
      <c r="YM41" s="99"/>
      <c r="YN41" s="99"/>
      <c r="YO41" s="99"/>
      <c r="YP41" s="99"/>
      <c r="YQ41" s="99"/>
      <c r="YR41" s="99"/>
      <c r="YS41" s="99"/>
      <c r="YT41" s="99"/>
      <c r="YU41" s="99"/>
      <c r="YV41" s="99"/>
      <c r="YW41" s="99"/>
      <c r="YX41" s="99"/>
      <c r="YY41" s="99"/>
      <c r="YZ41" s="99"/>
      <c r="ZA41" s="99"/>
      <c r="ZB41" s="99"/>
      <c r="ZC41" s="99"/>
      <c r="ZD41" s="99"/>
      <c r="ZE41" s="99"/>
      <c r="ZF41" s="99"/>
      <c r="ZG41" s="99"/>
      <c r="ZH41" s="99"/>
      <c r="ZI41" s="99"/>
      <c r="ZJ41" s="99"/>
      <c r="ZK41" s="99"/>
      <c r="ZL41" s="99"/>
      <c r="ZM41" s="99"/>
      <c r="ZN41" s="99"/>
      <c r="ZO41" s="99"/>
      <c r="ZP41" s="99"/>
      <c r="ZQ41" s="99"/>
      <c r="ZR41" s="99"/>
      <c r="ZS41" s="99"/>
      <c r="ZT41" s="99"/>
      <c r="ZU41" s="99"/>
      <c r="ZV41" s="99"/>
      <c r="ZW41" s="99"/>
      <c r="ZX41" s="99"/>
      <c r="ZY41" s="99"/>
      <c r="ZZ41" s="99"/>
      <c r="AAA41" s="99"/>
      <c r="AAB41" s="99"/>
      <c r="AAC41" s="99"/>
      <c r="AAD41" s="99"/>
      <c r="AAE41" s="99"/>
      <c r="AAF41" s="99"/>
      <c r="AAG41" s="99"/>
      <c r="AAH41" s="99"/>
      <c r="AAI41" s="99"/>
      <c r="AAJ41" s="99"/>
      <c r="AAK41" s="99"/>
      <c r="AAL41" s="99"/>
      <c r="AAM41" s="99"/>
      <c r="AAN41" s="99"/>
      <c r="AAO41" s="99"/>
      <c r="AAP41" s="99"/>
      <c r="AAQ41" s="99"/>
      <c r="AAR41" s="99"/>
      <c r="AAS41" s="99"/>
      <c r="AAT41" s="99"/>
      <c r="AAU41" s="99"/>
      <c r="AAV41" s="99"/>
      <c r="AAW41" s="99"/>
      <c r="AAX41" s="99"/>
      <c r="AAY41" s="99"/>
      <c r="AAZ41" s="99"/>
      <c r="ABA41" s="99"/>
      <c r="ABB41" s="99"/>
      <c r="ABC41" s="99"/>
      <c r="ABD41" s="99"/>
      <c r="ABE41" s="99"/>
      <c r="ABF41" s="99"/>
      <c r="ABG41" s="99"/>
      <c r="ABH41" s="99"/>
      <c r="ABI41" s="99"/>
      <c r="ABJ41" s="99"/>
      <c r="ABK41" s="99"/>
      <c r="ABL41" s="99"/>
      <c r="ABM41" s="99"/>
      <c r="ABN41" s="99"/>
      <c r="ABO41" s="99"/>
      <c r="ABP41" s="99"/>
      <c r="ABQ41" s="99"/>
      <c r="ABR41" s="99"/>
      <c r="ABS41" s="99"/>
      <c r="ABT41" s="99"/>
      <c r="ABU41" s="99"/>
      <c r="ABV41" s="99"/>
      <c r="ABW41" s="99"/>
      <c r="ABX41" s="99"/>
      <c r="ABY41" s="99"/>
      <c r="ABZ41" s="99"/>
      <c r="ACA41" s="99"/>
      <c r="ACB41" s="99"/>
      <c r="ACC41" s="99"/>
      <c r="ACD41" s="99"/>
      <c r="ACE41" s="99"/>
      <c r="ACF41" s="99"/>
      <c r="ACG41" s="99"/>
      <c r="ACH41" s="99"/>
      <c r="ACI41" s="99"/>
      <c r="ACJ41" s="99"/>
      <c r="ACK41" s="99"/>
      <c r="ACL41" s="99"/>
      <c r="ACM41" s="99"/>
      <c r="ACN41" s="99"/>
      <c r="ACO41" s="99"/>
      <c r="ACP41" s="99"/>
      <c r="ACQ41" s="99"/>
      <c r="ACR41" s="99"/>
      <c r="ACS41" s="99"/>
      <c r="ACT41" s="99"/>
      <c r="ACU41" s="99"/>
      <c r="ACV41" s="99"/>
      <c r="ACW41" s="99"/>
      <c r="ACX41" s="99"/>
      <c r="ACY41" s="99"/>
      <c r="ACZ41" s="99"/>
      <c r="ADA41" s="99"/>
      <c r="ADB41" s="99"/>
      <c r="ADC41" s="99"/>
      <c r="ADD41" s="99"/>
      <c r="ADE41" s="99"/>
      <c r="ADF41" s="99"/>
      <c r="ADG41" s="99"/>
      <c r="ADH41" s="99"/>
      <c r="ADI41" s="99"/>
      <c r="ADJ41" s="99"/>
      <c r="ADK41" s="99"/>
      <c r="ADL41" s="99"/>
      <c r="ADM41" s="99"/>
      <c r="ADN41" s="99"/>
      <c r="ADO41" s="99"/>
      <c r="ADP41" s="99"/>
      <c r="ADQ41" s="99"/>
      <c r="ADR41" s="99"/>
      <c r="ADS41" s="99"/>
      <c r="ADT41" s="99"/>
      <c r="ADU41" s="99"/>
      <c r="ADV41" s="99"/>
      <c r="ADW41" s="99"/>
      <c r="ADX41" s="99"/>
      <c r="ADY41" s="99"/>
      <c r="ADZ41" s="99"/>
      <c r="AEA41" s="99"/>
      <c r="AEB41" s="99"/>
      <c r="AEC41" s="99"/>
      <c r="AED41" s="99"/>
      <c r="AEE41" s="99"/>
      <c r="AEF41" s="99"/>
      <c r="AEG41" s="99"/>
      <c r="AEH41" s="99"/>
      <c r="AEI41" s="99"/>
      <c r="AEJ41" s="99"/>
      <c r="AEK41" s="99"/>
      <c r="AEL41" s="99"/>
      <c r="AEM41" s="99"/>
      <c r="AEN41" s="99"/>
      <c r="AEO41" s="99"/>
      <c r="AEP41" s="99"/>
      <c r="AEQ41" s="99"/>
      <c r="AER41" s="99"/>
      <c r="AES41" s="99"/>
      <c r="AET41" s="99"/>
      <c r="AEU41" s="99"/>
      <c r="AEV41" s="99"/>
      <c r="AEW41" s="99"/>
      <c r="AEX41" s="99"/>
      <c r="AEY41" s="99"/>
      <c r="AEZ41" s="99"/>
      <c r="AFA41" s="99"/>
      <c r="AFB41" s="99"/>
      <c r="AFC41" s="99"/>
      <c r="AFD41" s="99"/>
      <c r="AFE41" s="99"/>
      <c r="AFF41" s="99"/>
      <c r="AFG41" s="99"/>
      <c r="AFH41" s="99"/>
      <c r="AFI41" s="99"/>
      <c r="AFJ41" s="99"/>
      <c r="AFK41" s="99"/>
      <c r="AFL41" s="99"/>
      <c r="AFM41" s="99"/>
      <c r="AFN41" s="99"/>
      <c r="AFO41" s="99"/>
      <c r="AFP41" s="99"/>
      <c r="AFQ41" s="99"/>
      <c r="AFR41" s="99"/>
      <c r="AFS41" s="99"/>
      <c r="AFT41" s="99"/>
      <c r="AFU41" s="99"/>
      <c r="AFV41" s="99"/>
      <c r="AFW41" s="99"/>
      <c r="AFX41" s="99"/>
      <c r="AFY41" s="99"/>
      <c r="AFZ41" s="99"/>
      <c r="AGA41" s="99"/>
      <c r="AGB41" s="99"/>
      <c r="AGC41" s="99"/>
      <c r="AGD41" s="99"/>
      <c r="AGE41" s="99"/>
      <c r="AGF41" s="99"/>
      <c r="AGG41" s="99"/>
      <c r="AGH41" s="99"/>
      <c r="AGI41" s="99"/>
      <c r="AGJ41" s="99"/>
      <c r="AGK41" s="99"/>
      <c r="AGL41" s="99"/>
      <c r="AGM41" s="99"/>
      <c r="AGN41" s="99"/>
      <c r="AGO41" s="99"/>
      <c r="AGP41" s="99"/>
      <c r="AGQ41" s="99"/>
      <c r="AGR41" s="99"/>
      <c r="AGS41" s="99"/>
      <c r="AGT41" s="99"/>
      <c r="AGU41" s="99"/>
      <c r="AGV41" s="99"/>
      <c r="AGW41" s="99"/>
      <c r="AGX41" s="99"/>
      <c r="AGY41" s="99"/>
      <c r="AGZ41" s="99"/>
      <c r="AHA41" s="99"/>
      <c r="AHB41" s="99"/>
      <c r="AHC41" s="99"/>
      <c r="AHD41" s="99"/>
      <c r="AHE41" s="99"/>
      <c r="AHF41" s="99"/>
      <c r="AHG41" s="99"/>
      <c r="AHH41" s="99"/>
      <c r="AHI41" s="99"/>
      <c r="AHJ41" s="99"/>
      <c r="AHK41" s="99"/>
      <c r="AHL41" s="99"/>
      <c r="AHM41" s="99"/>
      <c r="AHN41" s="99"/>
      <c r="AHO41" s="99"/>
      <c r="AHP41" s="99"/>
      <c r="AHQ41" s="99"/>
      <c r="AHR41" s="99"/>
      <c r="AHS41" s="99"/>
      <c r="AHT41" s="99"/>
      <c r="AHU41" s="99"/>
      <c r="AHV41" s="99"/>
      <c r="AHW41" s="99"/>
      <c r="AHX41" s="99"/>
      <c r="AHY41" s="99"/>
      <c r="AHZ41" s="99"/>
      <c r="AIA41" s="99"/>
      <c r="AIB41" s="99"/>
      <c r="AIC41" s="99"/>
      <c r="AID41" s="99"/>
      <c r="AIE41" s="99"/>
      <c r="AIF41" s="99"/>
      <c r="AIG41" s="99"/>
      <c r="AIH41" s="99"/>
      <c r="AII41" s="99"/>
      <c r="AIJ41" s="99"/>
      <c r="AIK41" s="99"/>
      <c r="AIL41" s="99"/>
      <c r="AIM41" s="99"/>
      <c r="AIN41" s="99"/>
      <c r="AIO41" s="99"/>
      <c r="AIP41" s="99"/>
      <c r="AIQ41" s="99"/>
      <c r="AIR41" s="99"/>
      <c r="AIS41" s="99"/>
      <c r="AIT41" s="99"/>
      <c r="AIU41" s="99"/>
      <c r="AIV41" s="99"/>
      <c r="AIW41" s="99"/>
      <c r="AIX41" s="99"/>
      <c r="AIY41" s="99"/>
      <c r="AIZ41" s="99"/>
      <c r="AJA41" s="99"/>
      <c r="AJB41" s="99"/>
      <c r="AJC41" s="99"/>
      <c r="AJD41" s="99"/>
      <c r="AJE41" s="99"/>
      <c r="AJF41" s="99"/>
      <c r="AJG41" s="99"/>
      <c r="AJH41" s="99"/>
      <c r="AJI41" s="99"/>
      <c r="AJJ41" s="99"/>
      <c r="AJK41" s="99"/>
      <c r="AJL41" s="99"/>
      <c r="AJM41" s="99"/>
      <c r="AJN41" s="99"/>
      <c r="AJO41" s="99"/>
      <c r="AJP41" s="99"/>
      <c r="AJQ41" s="99"/>
      <c r="AJR41" s="99"/>
      <c r="AJS41" s="99"/>
      <c r="AJT41" s="99"/>
      <c r="AJU41" s="99"/>
      <c r="AJV41" s="99"/>
      <c r="AJW41" s="99"/>
      <c r="AJX41" s="99"/>
      <c r="AJY41" s="99"/>
      <c r="AJZ41" s="99"/>
      <c r="AKA41" s="99"/>
      <c r="AKB41" s="99"/>
      <c r="AKC41" s="99"/>
      <c r="AKD41" s="99"/>
      <c r="AKE41" s="99"/>
      <c r="AKF41" s="99"/>
      <c r="AKG41" s="99"/>
      <c r="AKH41" s="99"/>
      <c r="AKI41" s="99"/>
      <c r="AKJ41" s="99"/>
      <c r="AKK41" s="99"/>
      <c r="AKL41" s="99"/>
      <c r="AKM41" s="99"/>
      <c r="AKN41" s="99"/>
      <c r="AKO41" s="99"/>
      <c r="AKP41" s="99"/>
      <c r="AKQ41" s="99"/>
      <c r="AKR41" s="99"/>
      <c r="AKS41" s="99"/>
      <c r="AKT41" s="99"/>
      <c r="AKU41" s="99"/>
      <c r="AKV41" s="99"/>
      <c r="AKW41" s="99"/>
      <c r="AKX41" s="99"/>
      <c r="AKY41" s="99"/>
      <c r="AKZ41" s="99"/>
      <c r="ALA41" s="99"/>
      <c r="ALB41" s="99"/>
      <c r="ALC41" s="99"/>
      <c r="ALD41" s="99"/>
      <c r="ALE41" s="99"/>
      <c r="ALF41" s="99"/>
      <c r="ALG41" s="99"/>
      <c r="ALH41" s="99"/>
      <c r="ALI41" s="99"/>
      <c r="ALJ41" s="99"/>
      <c r="ALK41" s="99"/>
      <c r="ALL41" s="99"/>
      <c r="ALM41" s="99"/>
      <c r="ALN41" s="99"/>
      <c r="ALO41" s="99"/>
      <c r="ALP41" s="99"/>
      <c r="ALQ41" s="99"/>
      <c r="ALR41" s="99"/>
      <c r="ALS41" s="99"/>
      <c r="ALT41" s="99"/>
      <c r="ALU41" s="99"/>
      <c r="ALV41" s="99"/>
      <c r="ALW41" s="99"/>
    </row>
    <row r="42" spans="1:1011" ht="12" customHeight="1" x14ac:dyDescent="0.2">
      <c r="A42" s="72" t="s">
        <v>77</v>
      </c>
      <c r="B42" s="245" t="s">
        <v>64</v>
      </c>
      <c r="C42" s="245"/>
      <c r="D42" s="245"/>
      <c r="E42" s="245"/>
      <c r="F42" s="245"/>
      <c r="G42" s="245"/>
      <c r="H42" s="245"/>
      <c r="I42" s="245"/>
      <c r="J42" s="245"/>
      <c r="K42" s="102"/>
      <c r="L42" s="20"/>
      <c r="M42" s="20"/>
      <c r="N42" s="20" t="s">
        <v>60</v>
      </c>
      <c r="O42" s="20"/>
      <c r="P42" s="20"/>
      <c r="Q42" s="66">
        <f>T42+U42</f>
        <v>44</v>
      </c>
      <c r="R42" s="66"/>
      <c r="S42" s="67">
        <f>AB42+AG42+AL42+AQ42+AV42+BA42</f>
        <v>0</v>
      </c>
      <c r="T42" s="74">
        <f>AE42+AJ42+AO42+AT42+AY42+BD42</f>
        <v>2</v>
      </c>
      <c r="U42" s="20">
        <f>AC42+AH42+AM42+AR42+AW42+BB42</f>
        <v>42</v>
      </c>
      <c r="V42" s="75">
        <f>U42-W42-Y42-X42</f>
        <v>24</v>
      </c>
      <c r="W42" s="75"/>
      <c r="X42" s="75">
        <v>18</v>
      </c>
      <c r="Y42" s="75"/>
      <c r="Z42" s="75">
        <f>AD42+AI42+AN42+AS42+AX42+BC42</f>
        <v>0</v>
      </c>
      <c r="AA42" s="76">
        <f>AC42+AD42+AE42</f>
        <v>0</v>
      </c>
      <c r="AB42" s="77"/>
      <c r="AC42" s="20"/>
      <c r="AD42" s="20"/>
      <c r="AE42" s="20"/>
      <c r="AF42" s="82">
        <f>AH42+AI42+AJ42</f>
        <v>0</v>
      </c>
      <c r="AG42" s="77"/>
      <c r="AH42" s="20"/>
      <c r="AI42" s="20"/>
      <c r="AJ42" s="75"/>
      <c r="AK42" s="76">
        <f>AM42+AN42+AO42</f>
        <v>0</v>
      </c>
      <c r="AL42" s="77"/>
      <c r="AM42" s="20"/>
      <c r="AN42" s="20"/>
      <c r="AO42" s="20"/>
      <c r="AP42" s="82">
        <f>AR42+AS42+AT42</f>
        <v>44</v>
      </c>
      <c r="AQ42" s="77"/>
      <c r="AR42" s="20">
        <v>42</v>
      </c>
      <c r="AS42" s="20"/>
      <c r="AT42" s="75">
        <v>2</v>
      </c>
      <c r="AU42" s="76">
        <f>AW42+AX42+AY42</f>
        <v>0</v>
      </c>
      <c r="AV42" s="77"/>
      <c r="AW42" s="20"/>
      <c r="AX42" s="20"/>
      <c r="AY42" s="20"/>
      <c r="AZ42" s="82">
        <f>BB42+BC42+BD42</f>
        <v>0</v>
      </c>
      <c r="BA42" s="77"/>
      <c r="BB42" s="20"/>
      <c r="BC42" s="20"/>
      <c r="BD42" s="206"/>
      <c r="BE42" s="97"/>
      <c r="BF42" s="97"/>
      <c r="BG42" s="104"/>
      <c r="BH42" s="97"/>
      <c r="BI42" s="97"/>
      <c r="BJ42" s="97"/>
      <c r="BK42" s="97"/>
      <c r="BL42" s="97"/>
      <c r="BM42" s="97"/>
      <c r="BN42" s="97"/>
      <c r="BO42" s="97"/>
      <c r="BP42" s="97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  <c r="IX42" s="99"/>
      <c r="IY42" s="99"/>
      <c r="IZ42" s="99"/>
      <c r="JA42" s="99"/>
      <c r="JB42" s="99"/>
      <c r="JC42" s="99"/>
      <c r="JD42" s="99"/>
      <c r="JE42" s="99"/>
      <c r="JF42" s="99"/>
      <c r="JG42" s="99"/>
      <c r="JH42" s="99"/>
      <c r="JI42" s="99"/>
      <c r="JJ42" s="99"/>
      <c r="JK42" s="99"/>
      <c r="JL42" s="99"/>
      <c r="JM42" s="99"/>
      <c r="JN42" s="99"/>
      <c r="JO42" s="99"/>
      <c r="JP42" s="99"/>
      <c r="JQ42" s="99"/>
      <c r="JR42" s="99"/>
      <c r="JS42" s="99"/>
      <c r="JT42" s="99"/>
      <c r="JU42" s="99"/>
      <c r="JV42" s="99"/>
      <c r="JW42" s="99"/>
      <c r="JX42" s="99"/>
      <c r="JY42" s="99"/>
      <c r="JZ42" s="99"/>
      <c r="KA42" s="99"/>
      <c r="KB42" s="99"/>
      <c r="KC42" s="99"/>
      <c r="KD42" s="99"/>
      <c r="KE42" s="99"/>
      <c r="KF42" s="99"/>
      <c r="KG42" s="99"/>
      <c r="KH42" s="99"/>
      <c r="KI42" s="99"/>
      <c r="KJ42" s="99"/>
      <c r="KK42" s="99"/>
      <c r="KL42" s="99"/>
      <c r="KM42" s="99"/>
      <c r="KN42" s="99"/>
      <c r="KO42" s="99"/>
      <c r="KP42" s="99"/>
      <c r="KQ42" s="99"/>
      <c r="KR42" s="99"/>
      <c r="KS42" s="99"/>
      <c r="KT42" s="99"/>
      <c r="KU42" s="99"/>
      <c r="KV42" s="99"/>
      <c r="KW42" s="99"/>
      <c r="KX42" s="99"/>
      <c r="KY42" s="99"/>
      <c r="KZ42" s="99"/>
      <c r="LA42" s="99"/>
      <c r="LB42" s="99"/>
      <c r="LC42" s="99"/>
      <c r="LD42" s="99"/>
      <c r="LE42" s="99"/>
      <c r="LF42" s="99"/>
      <c r="LG42" s="99"/>
      <c r="LH42" s="99"/>
      <c r="LI42" s="99"/>
      <c r="LJ42" s="99"/>
      <c r="LK42" s="99"/>
      <c r="LL42" s="99"/>
      <c r="LM42" s="99"/>
      <c r="LN42" s="99"/>
      <c r="LO42" s="99"/>
      <c r="LP42" s="99"/>
      <c r="LQ42" s="99"/>
      <c r="LR42" s="99"/>
      <c r="LS42" s="99"/>
      <c r="LT42" s="99"/>
      <c r="LU42" s="99"/>
      <c r="LV42" s="99"/>
      <c r="LW42" s="99"/>
      <c r="LX42" s="99"/>
      <c r="LY42" s="99"/>
      <c r="LZ42" s="99"/>
      <c r="MA42" s="99"/>
      <c r="MB42" s="99"/>
      <c r="MC42" s="99"/>
      <c r="MD42" s="99"/>
      <c r="ME42" s="99"/>
      <c r="MF42" s="99"/>
      <c r="MG42" s="99"/>
      <c r="MH42" s="99"/>
      <c r="MI42" s="99"/>
      <c r="MJ42" s="99"/>
      <c r="MK42" s="99"/>
      <c r="ML42" s="99"/>
      <c r="MM42" s="99"/>
      <c r="MN42" s="99"/>
      <c r="MO42" s="99"/>
      <c r="MP42" s="99"/>
      <c r="MQ42" s="99"/>
      <c r="MR42" s="99"/>
      <c r="MS42" s="99"/>
      <c r="MT42" s="99"/>
      <c r="MU42" s="99"/>
      <c r="MV42" s="99"/>
      <c r="MW42" s="99"/>
      <c r="MX42" s="99"/>
      <c r="MY42" s="99"/>
      <c r="MZ42" s="99"/>
      <c r="NA42" s="99"/>
      <c r="NB42" s="99"/>
      <c r="NC42" s="99"/>
      <c r="ND42" s="99"/>
      <c r="NE42" s="99"/>
      <c r="NF42" s="99"/>
      <c r="NG42" s="99"/>
      <c r="NH42" s="99"/>
      <c r="NI42" s="99"/>
      <c r="NJ42" s="99"/>
      <c r="NK42" s="99"/>
      <c r="NL42" s="99"/>
      <c r="NM42" s="99"/>
      <c r="NN42" s="99"/>
      <c r="NO42" s="99"/>
      <c r="NP42" s="99"/>
      <c r="NQ42" s="99"/>
      <c r="NR42" s="99"/>
      <c r="NS42" s="99"/>
      <c r="NT42" s="99"/>
      <c r="NU42" s="99"/>
      <c r="NV42" s="99"/>
      <c r="NW42" s="99"/>
      <c r="NX42" s="99"/>
      <c r="NY42" s="99"/>
      <c r="NZ42" s="99"/>
      <c r="OA42" s="99"/>
      <c r="OB42" s="99"/>
      <c r="OC42" s="99"/>
      <c r="OD42" s="99"/>
      <c r="OE42" s="99"/>
      <c r="OF42" s="99"/>
      <c r="OG42" s="99"/>
      <c r="OH42" s="99"/>
      <c r="OI42" s="99"/>
      <c r="OJ42" s="99"/>
      <c r="OK42" s="99"/>
      <c r="OL42" s="99"/>
      <c r="OM42" s="99"/>
      <c r="ON42" s="99"/>
      <c r="OO42" s="99"/>
      <c r="OP42" s="99"/>
      <c r="OQ42" s="99"/>
      <c r="OR42" s="99"/>
      <c r="OS42" s="99"/>
      <c r="OT42" s="99"/>
      <c r="OU42" s="99"/>
      <c r="OV42" s="99"/>
      <c r="OW42" s="99"/>
      <c r="OX42" s="99"/>
      <c r="OY42" s="99"/>
      <c r="OZ42" s="99"/>
      <c r="PA42" s="99"/>
      <c r="PB42" s="99"/>
      <c r="PC42" s="99"/>
      <c r="PD42" s="99"/>
      <c r="PE42" s="99"/>
      <c r="PF42" s="99"/>
      <c r="PG42" s="99"/>
      <c r="PH42" s="99"/>
      <c r="PI42" s="99"/>
      <c r="PJ42" s="99"/>
      <c r="PK42" s="99"/>
      <c r="PL42" s="99"/>
      <c r="PM42" s="99"/>
      <c r="PN42" s="99"/>
      <c r="PO42" s="99"/>
      <c r="PP42" s="99"/>
      <c r="PQ42" s="99"/>
      <c r="PR42" s="99"/>
      <c r="PS42" s="99"/>
      <c r="PT42" s="99"/>
      <c r="PU42" s="99"/>
      <c r="PV42" s="99"/>
      <c r="PW42" s="99"/>
      <c r="PX42" s="99"/>
      <c r="PY42" s="99"/>
      <c r="PZ42" s="99"/>
      <c r="QA42" s="99"/>
      <c r="QB42" s="99"/>
      <c r="QC42" s="99"/>
      <c r="QD42" s="99"/>
      <c r="QE42" s="99"/>
      <c r="QF42" s="99"/>
      <c r="QG42" s="99"/>
      <c r="QH42" s="99"/>
      <c r="QI42" s="99"/>
      <c r="QJ42" s="99"/>
      <c r="QK42" s="99"/>
      <c r="QL42" s="99"/>
      <c r="QM42" s="99"/>
      <c r="QN42" s="99"/>
      <c r="QO42" s="99"/>
      <c r="QP42" s="99"/>
      <c r="QQ42" s="99"/>
      <c r="QR42" s="99"/>
      <c r="QS42" s="99"/>
      <c r="QT42" s="99"/>
      <c r="QU42" s="99"/>
      <c r="QV42" s="99"/>
      <c r="QW42" s="99"/>
      <c r="QX42" s="99"/>
      <c r="QY42" s="99"/>
      <c r="QZ42" s="99"/>
      <c r="RA42" s="99"/>
      <c r="RB42" s="99"/>
      <c r="RC42" s="99"/>
      <c r="RD42" s="99"/>
      <c r="RE42" s="99"/>
      <c r="RF42" s="99"/>
      <c r="RG42" s="99"/>
      <c r="RH42" s="99"/>
      <c r="RI42" s="99"/>
      <c r="RJ42" s="99"/>
      <c r="RK42" s="99"/>
      <c r="RL42" s="99"/>
      <c r="RM42" s="99"/>
      <c r="RN42" s="99"/>
      <c r="RO42" s="99"/>
      <c r="RP42" s="99"/>
      <c r="RQ42" s="99"/>
      <c r="RR42" s="99"/>
      <c r="RS42" s="99"/>
      <c r="RT42" s="99"/>
      <c r="RU42" s="99"/>
      <c r="RV42" s="99"/>
      <c r="RW42" s="99"/>
      <c r="RX42" s="99"/>
      <c r="RY42" s="99"/>
      <c r="RZ42" s="99"/>
      <c r="SA42" s="99"/>
      <c r="SB42" s="99"/>
      <c r="SC42" s="99"/>
      <c r="SD42" s="99"/>
      <c r="SE42" s="99"/>
      <c r="SF42" s="99"/>
      <c r="SG42" s="99"/>
      <c r="SH42" s="99"/>
      <c r="SI42" s="99"/>
      <c r="SJ42" s="99"/>
      <c r="SK42" s="99"/>
      <c r="SL42" s="99"/>
      <c r="SM42" s="99"/>
      <c r="SN42" s="99"/>
      <c r="SO42" s="99"/>
      <c r="SP42" s="99"/>
      <c r="SQ42" s="99"/>
      <c r="SR42" s="99"/>
      <c r="SS42" s="99"/>
      <c r="ST42" s="99"/>
      <c r="SU42" s="99"/>
      <c r="SV42" s="99"/>
      <c r="SW42" s="99"/>
      <c r="SX42" s="99"/>
      <c r="SY42" s="99"/>
      <c r="SZ42" s="99"/>
      <c r="TA42" s="99"/>
      <c r="TB42" s="99"/>
      <c r="TC42" s="99"/>
      <c r="TD42" s="99"/>
      <c r="TE42" s="99"/>
      <c r="TF42" s="99"/>
      <c r="TG42" s="99"/>
      <c r="TH42" s="99"/>
      <c r="TI42" s="99"/>
      <c r="TJ42" s="99"/>
      <c r="TK42" s="99"/>
      <c r="TL42" s="99"/>
      <c r="TM42" s="99"/>
      <c r="TN42" s="99"/>
      <c r="TO42" s="99"/>
      <c r="TP42" s="99"/>
      <c r="TQ42" s="99"/>
      <c r="TR42" s="99"/>
      <c r="TS42" s="99"/>
      <c r="TT42" s="99"/>
      <c r="TU42" s="99"/>
      <c r="TV42" s="99"/>
      <c r="TW42" s="99"/>
      <c r="TX42" s="99"/>
      <c r="TY42" s="99"/>
      <c r="TZ42" s="99"/>
      <c r="UA42" s="99"/>
      <c r="UB42" s="99"/>
      <c r="UC42" s="99"/>
      <c r="UD42" s="99"/>
      <c r="UE42" s="99"/>
      <c r="UF42" s="99"/>
      <c r="UG42" s="99"/>
      <c r="UH42" s="99"/>
      <c r="UI42" s="99"/>
      <c r="UJ42" s="99"/>
      <c r="UK42" s="99"/>
      <c r="UL42" s="99"/>
      <c r="UM42" s="99"/>
      <c r="UN42" s="99"/>
      <c r="UO42" s="99"/>
      <c r="UP42" s="99"/>
      <c r="UQ42" s="99"/>
      <c r="UR42" s="99"/>
      <c r="US42" s="99"/>
      <c r="UT42" s="99"/>
      <c r="UU42" s="99"/>
      <c r="UV42" s="99"/>
      <c r="UW42" s="99"/>
      <c r="UX42" s="99"/>
      <c r="UY42" s="99"/>
      <c r="UZ42" s="99"/>
      <c r="VA42" s="99"/>
      <c r="VB42" s="99"/>
      <c r="VC42" s="99"/>
      <c r="VD42" s="99"/>
      <c r="VE42" s="99"/>
      <c r="VF42" s="99"/>
      <c r="VG42" s="99"/>
      <c r="VH42" s="99"/>
      <c r="VI42" s="99"/>
      <c r="VJ42" s="99"/>
      <c r="VK42" s="99"/>
      <c r="VL42" s="99"/>
      <c r="VM42" s="99"/>
      <c r="VN42" s="99"/>
      <c r="VO42" s="99"/>
      <c r="VP42" s="99"/>
      <c r="VQ42" s="99"/>
      <c r="VR42" s="99"/>
      <c r="VS42" s="99"/>
      <c r="VT42" s="99"/>
      <c r="VU42" s="99"/>
      <c r="VV42" s="99"/>
      <c r="VW42" s="99"/>
      <c r="VX42" s="99"/>
      <c r="VY42" s="99"/>
      <c r="VZ42" s="99"/>
      <c r="WA42" s="99"/>
      <c r="WB42" s="99"/>
      <c r="WC42" s="99"/>
      <c r="WD42" s="99"/>
      <c r="WE42" s="99"/>
      <c r="WF42" s="99"/>
      <c r="WG42" s="99"/>
      <c r="WH42" s="99"/>
      <c r="WI42" s="99"/>
      <c r="WJ42" s="99"/>
      <c r="WK42" s="99"/>
      <c r="WL42" s="99"/>
      <c r="WM42" s="99"/>
      <c r="WN42" s="99"/>
      <c r="WO42" s="99"/>
      <c r="WP42" s="99"/>
      <c r="WQ42" s="99"/>
      <c r="WR42" s="99"/>
      <c r="WS42" s="99"/>
      <c r="WT42" s="99"/>
      <c r="WU42" s="99"/>
      <c r="WV42" s="99"/>
      <c r="WW42" s="99"/>
      <c r="WX42" s="99"/>
      <c r="WY42" s="99"/>
      <c r="WZ42" s="99"/>
      <c r="XA42" s="99"/>
      <c r="XB42" s="99"/>
      <c r="XC42" s="99"/>
      <c r="XD42" s="99"/>
      <c r="XE42" s="99"/>
      <c r="XF42" s="99"/>
      <c r="XG42" s="99"/>
      <c r="XH42" s="99"/>
      <c r="XI42" s="99"/>
      <c r="XJ42" s="99"/>
      <c r="XK42" s="99"/>
      <c r="XL42" s="99"/>
      <c r="XM42" s="99"/>
      <c r="XN42" s="99"/>
      <c r="XO42" s="99"/>
      <c r="XP42" s="99"/>
      <c r="XQ42" s="99"/>
      <c r="XR42" s="99"/>
      <c r="XS42" s="99"/>
      <c r="XT42" s="99"/>
      <c r="XU42" s="99"/>
      <c r="XV42" s="99"/>
      <c r="XW42" s="99"/>
      <c r="XX42" s="99"/>
      <c r="XY42" s="99"/>
      <c r="XZ42" s="99"/>
      <c r="YA42" s="99"/>
      <c r="YB42" s="99"/>
      <c r="YC42" s="99"/>
      <c r="YD42" s="99"/>
      <c r="YE42" s="99"/>
      <c r="YF42" s="99"/>
      <c r="YG42" s="99"/>
      <c r="YH42" s="99"/>
      <c r="YI42" s="99"/>
      <c r="YJ42" s="99"/>
      <c r="YK42" s="99"/>
      <c r="YL42" s="99"/>
      <c r="YM42" s="99"/>
      <c r="YN42" s="99"/>
      <c r="YO42" s="99"/>
      <c r="YP42" s="99"/>
      <c r="YQ42" s="99"/>
      <c r="YR42" s="99"/>
      <c r="YS42" s="99"/>
      <c r="YT42" s="99"/>
      <c r="YU42" s="99"/>
      <c r="YV42" s="99"/>
      <c r="YW42" s="99"/>
      <c r="YX42" s="99"/>
      <c r="YY42" s="99"/>
      <c r="YZ42" s="99"/>
      <c r="ZA42" s="99"/>
      <c r="ZB42" s="99"/>
      <c r="ZC42" s="99"/>
      <c r="ZD42" s="99"/>
      <c r="ZE42" s="99"/>
      <c r="ZF42" s="99"/>
      <c r="ZG42" s="99"/>
      <c r="ZH42" s="99"/>
      <c r="ZI42" s="99"/>
      <c r="ZJ42" s="99"/>
      <c r="ZK42" s="99"/>
      <c r="ZL42" s="99"/>
      <c r="ZM42" s="99"/>
      <c r="ZN42" s="99"/>
      <c r="ZO42" s="99"/>
      <c r="ZP42" s="99"/>
      <c r="ZQ42" s="99"/>
      <c r="ZR42" s="99"/>
      <c r="ZS42" s="99"/>
      <c r="ZT42" s="99"/>
      <c r="ZU42" s="99"/>
      <c r="ZV42" s="99"/>
      <c r="ZW42" s="99"/>
      <c r="ZX42" s="99"/>
      <c r="ZY42" s="99"/>
      <c r="ZZ42" s="99"/>
      <c r="AAA42" s="99"/>
      <c r="AAB42" s="99"/>
      <c r="AAC42" s="99"/>
      <c r="AAD42" s="99"/>
      <c r="AAE42" s="99"/>
      <c r="AAF42" s="99"/>
      <c r="AAG42" s="99"/>
      <c r="AAH42" s="99"/>
      <c r="AAI42" s="99"/>
      <c r="AAJ42" s="99"/>
      <c r="AAK42" s="99"/>
      <c r="AAL42" s="99"/>
      <c r="AAM42" s="99"/>
      <c r="AAN42" s="99"/>
      <c r="AAO42" s="99"/>
      <c r="AAP42" s="99"/>
      <c r="AAQ42" s="99"/>
      <c r="AAR42" s="99"/>
      <c r="AAS42" s="99"/>
      <c r="AAT42" s="99"/>
      <c r="AAU42" s="99"/>
      <c r="AAV42" s="99"/>
      <c r="AAW42" s="99"/>
      <c r="AAX42" s="99"/>
      <c r="AAY42" s="99"/>
      <c r="AAZ42" s="99"/>
      <c r="ABA42" s="99"/>
      <c r="ABB42" s="99"/>
      <c r="ABC42" s="99"/>
      <c r="ABD42" s="99"/>
      <c r="ABE42" s="99"/>
      <c r="ABF42" s="99"/>
      <c r="ABG42" s="99"/>
      <c r="ABH42" s="99"/>
      <c r="ABI42" s="99"/>
      <c r="ABJ42" s="99"/>
      <c r="ABK42" s="99"/>
      <c r="ABL42" s="99"/>
      <c r="ABM42" s="99"/>
      <c r="ABN42" s="99"/>
      <c r="ABO42" s="99"/>
      <c r="ABP42" s="99"/>
      <c r="ABQ42" s="99"/>
      <c r="ABR42" s="99"/>
      <c r="ABS42" s="99"/>
      <c r="ABT42" s="99"/>
      <c r="ABU42" s="99"/>
      <c r="ABV42" s="99"/>
      <c r="ABW42" s="99"/>
      <c r="ABX42" s="99"/>
      <c r="ABY42" s="99"/>
      <c r="ABZ42" s="99"/>
      <c r="ACA42" s="99"/>
      <c r="ACB42" s="99"/>
      <c r="ACC42" s="99"/>
      <c r="ACD42" s="99"/>
      <c r="ACE42" s="99"/>
      <c r="ACF42" s="99"/>
      <c r="ACG42" s="99"/>
      <c r="ACH42" s="99"/>
      <c r="ACI42" s="99"/>
      <c r="ACJ42" s="99"/>
      <c r="ACK42" s="99"/>
      <c r="ACL42" s="99"/>
      <c r="ACM42" s="99"/>
      <c r="ACN42" s="99"/>
      <c r="ACO42" s="99"/>
      <c r="ACP42" s="99"/>
      <c r="ACQ42" s="99"/>
      <c r="ACR42" s="99"/>
      <c r="ACS42" s="99"/>
      <c r="ACT42" s="99"/>
      <c r="ACU42" s="99"/>
      <c r="ACV42" s="99"/>
      <c r="ACW42" s="99"/>
      <c r="ACX42" s="99"/>
      <c r="ACY42" s="99"/>
      <c r="ACZ42" s="99"/>
      <c r="ADA42" s="99"/>
      <c r="ADB42" s="99"/>
      <c r="ADC42" s="99"/>
      <c r="ADD42" s="99"/>
      <c r="ADE42" s="99"/>
      <c r="ADF42" s="99"/>
      <c r="ADG42" s="99"/>
      <c r="ADH42" s="99"/>
      <c r="ADI42" s="99"/>
      <c r="ADJ42" s="99"/>
      <c r="ADK42" s="99"/>
      <c r="ADL42" s="99"/>
      <c r="ADM42" s="99"/>
      <c r="ADN42" s="99"/>
      <c r="ADO42" s="99"/>
      <c r="ADP42" s="99"/>
      <c r="ADQ42" s="99"/>
      <c r="ADR42" s="99"/>
      <c r="ADS42" s="99"/>
      <c r="ADT42" s="99"/>
      <c r="ADU42" s="99"/>
      <c r="ADV42" s="99"/>
      <c r="ADW42" s="99"/>
      <c r="ADX42" s="99"/>
      <c r="ADY42" s="99"/>
      <c r="ADZ42" s="99"/>
      <c r="AEA42" s="99"/>
      <c r="AEB42" s="99"/>
      <c r="AEC42" s="99"/>
      <c r="AED42" s="99"/>
      <c r="AEE42" s="99"/>
      <c r="AEF42" s="99"/>
      <c r="AEG42" s="99"/>
      <c r="AEH42" s="99"/>
      <c r="AEI42" s="99"/>
      <c r="AEJ42" s="99"/>
      <c r="AEK42" s="99"/>
      <c r="AEL42" s="99"/>
      <c r="AEM42" s="99"/>
      <c r="AEN42" s="99"/>
      <c r="AEO42" s="99"/>
      <c r="AEP42" s="99"/>
      <c r="AEQ42" s="99"/>
      <c r="AER42" s="99"/>
      <c r="AES42" s="99"/>
      <c r="AET42" s="99"/>
      <c r="AEU42" s="99"/>
      <c r="AEV42" s="99"/>
      <c r="AEW42" s="99"/>
      <c r="AEX42" s="99"/>
      <c r="AEY42" s="99"/>
      <c r="AEZ42" s="99"/>
      <c r="AFA42" s="99"/>
      <c r="AFB42" s="99"/>
      <c r="AFC42" s="99"/>
      <c r="AFD42" s="99"/>
      <c r="AFE42" s="99"/>
      <c r="AFF42" s="99"/>
      <c r="AFG42" s="99"/>
      <c r="AFH42" s="99"/>
      <c r="AFI42" s="99"/>
      <c r="AFJ42" s="99"/>
      <c r="AFK42" s="99"/>
      <c r="AFL42" s="99"/>
      <c r="AFM42" s="99"/>
      <c r="AFN42" s="99"/>
      <c r="AFO42" s="99"/>
      <c r="AFP42" s="99"/>
      <c r="AFQ42" s="99"/>
      <c r="AFR42" s="99"/>
      <c r="AFS42" s="99"/>
      <c r="AFT42" s="99"/>
      <c r="AFU42" s="99"/>
      <c r="AFV42" s="99"/>
      <c r="AFW42" s="99"/>
      <c r="AFX42" s="99"/>
      <c r="AFY42" s="99"/>
      <c r="AFZ42" s="99"/>
      <c r="AGA42" s="99"/>
      <c r="AGB42" s="99"/>
      <c r="AGC42" s="99"/>
      <c r="AGD42" s="99"/>
      <c r="AGE42" s="99"/>
      <c r="AGF42" s="99"/>
      <c r="AGG42" s="99"/>
      <c r="AGH42" s="99"/>
      <c r="AGI42" s="99"/>
      <c r="AGJ42" s="99"/>
      <c r="AGK42" s="99"/>
      <c r="AGL42" s="99"/>
      <c r="AGM42" s="99"/>
      <c r="AGN42" s="99"/>
      <c r="AGO42" s="99"/>
      <c r="AGP42" s="99"/>
      <c r="AGQ42" s="99"/>
      <c r="AGR42" s="99"/>
      <c r="AGS42" s="99"/>
      <c r="AGT42" s="99"/>
      <c r="AGU42" s="99"/>
      <c r="AGV42" s="99"/>
      <c r="AGW42" s="99"/>
      <c r="AGX42" s="99"/>
      <c r="AGY42" s="99"/>
      <c r="AGZ42" s="99"/>
      <c r="AHA42" s="99"/>
      <c r="AHB42" s="99"/>
      <c r="AHC42" s="99"/>
      <c r="AHD42" s="99"/>
      <c r="AHE42" s="99"/>
      <c r="AHF42" s="99"/>
      <c r="AHG42" s="99"/>
      <c r="AHH42" s="99"/>
      <c r="AHI42" s="99"/>
      <c r="AHJ42" s="99"/>
      <c r="AHK42" s="99"/>
      <c r="AHL42" s="99"/>
      <c r="AHM42" s="99"/>
      <c r="AHN42" s="99"/>
      <c r="AHO42" s="99"/>
      <c r="AHP42" s="99"/>
      <c r="AHQ42" s="99"/>
      <c r="AHR42" s="99"/>
      <c r="AHS42" s="99"/>
      <c r="AHT42" s="99"/>
      <c r="AHU42" s="99"/>
      <c r="AHV42" s="99"/>
      <c r="AHW42" s="99"/>
      <c r="AHX42" s="99"/>
      <c r="AHY42" s="99"/>
      <c r="AHZ42" s="99"/>
      <c r="AIA42" s="99"/>
      <c r="AIB42" s="99"/>
      <c r="AIC42" s="99"/>
      <c r="AID42" s="99"/>
      <c r="AIE42" s="99"/>
      <c r="AIF42" s="99"/>
      <c r="AIG42" s="99"/>
      <c r="AIH42" s="99"/>
      <c r="AII42" s="99"/>
      <c r="AIJ42" s="99"/>
      <c r="AIK42" s="99"/>
      <c r="AIL42" s="99"/>
      <c r="AIM42" s="99"/>
      <c r="AIN42" s="99"/>
      <c r="AIO42" s="99"/>
      <c r="AIP42" s="99"/>
      <c r="AIQ42" s="99"/>
      <c r="AIR42" s="99"/>
      <c r="AIS42" s="99"/>
      <c r="AIT42" s="99"/>
      <c r="AIU42" s="99"/>
      <c r="AIV42" s="99"/>
      <c r="AIW42" s="99"/>
      <c r="AIX42" s="99"/>
      <c r="AIY42" s="99"/>
      <c r="AIZ42" s="99"/>
      <c r="AJA42" s="99"/>
      <c r="AJB42" s="99"/>
      <c r="AJC42" s="99"/>
      <c r="AJD42" s="99"/>
      <c r="AJE42" s="99"/>
      <c r="AJF42" s="99"/>
      <c r="AJG42" s="99"/>
      <c r="AJH42" s="99"/>
      <c r="AJI42" s="99"/>
      <c r="AJJ42" s="99"/>
      <c r="AJK42" s="99"/>
      <c r="AJL42" s="99"/>
      <c r="AJM42" s="99"/>
      <c r="AJN42" s="99"/>
      <c r="AJO42" s="99"/>
      <c r="AJP42" s="99"/>
      <c r="AJQ42" s="99"/>
      <c r="AJR42" s="99"/>
      <c r="AJS42" s="99"/>
      <c r="AJT42" s="99"/>
      <c r="AJU42" s="99"/>
      <c r="AJV42" s="99"/>
      <c r="AJW42" s="99"/>
      <c r="AJX42" s="99"/>
      <c r="AJY42" s="99"/>
      <c r="AJZ42" s="99"/>
      <c r="AKA42" s="99"/>
      <c r="AKB42" s="99"/>
      <c r="AKC42" s="99"/>
      <c r="AKD42" s="99"/>
      <c r="AKE42" s="99"/>
      <c r="AKF42" s="99"/>
      <c r="AKG42" s="99"/>
      <c r="AKH42" s="99"/>
      <c r="AKI42" s="99"/>
      <c r="AKJ42" s="99"/>
      <c r="AKK42" s="99"/>
      <c r="AKL42" s="99"/>
      <c r="AKM42" s="99"/>
      <c r="AKN42" s="99"/>
      <c r="AKO42" s="99"/>
      <c r="AKP42" s="99"/>
      <c r="AKQ42" s="99"/>
      <c r="AKR42" s="99"/>
      <c r="AKS42" s="99"/>
      <c r="AKT42" s="99"/>
      <c r="AKU42" s="99"/>
      <c r="AKV42" s="99"/>
      <c r="AKW42" s="99"/>
      <c r="AKX42" s="99"/>
      <c r="AKY42" s="99"/>
      <c r="AKZ42" s="99"/>
      <c r="ALA42" s="99"/>
      <c r="ALB42" s="99"/>
      <c r="ALC42" s="99"/>
      <c r="ALD42" s="99"/>
      <c r="ALE42" s="99"/>
      <c r="ALF42" s="99"/>
      <c r="ALG42" s="99"/>
      <c r="ALH42" s="99"/>
      <c r="ALI42" s="99"/>
      <c r="ALJ42" s="99"/>
      <c r="ALK42" s="99"/>
      <c r="ALL42" s="99"/>
      <c r="ALM42" s="99"/>
      <c r="ALN42" s="99"/>
      <c r="ALO42" s="99"/>
      <c r="ALP42" s="99"/>
      <c r="ALQ42" s="99"/>
      <c r="ALR42" s="99"/>
      <c r="ALS42" s="99"/>
      <c r="ALT42" s="99"/>
      <c r="ALU42" s="99"/>
      <c r="ALV42" s="99"/>
      <c r="ALW42" s="99"/>
    </row>
    <row r="43" spans="1:1011" ht="12" customHeight="1" x14ac:dyDescent="0.2">
      <c r="A43" s="72" t="s">
        <v>78</v>
      </c>
      <c r="B43" s="245" t="s">
        <v>79</v>
      </c>
      <c r="C43" s="245"/>
      <c r="D43" s="245"/>
      <c r="E43" s="245"/>
      <c r="F43" s="245"/>
      <c r="G43" s="245"/>
      <c r="H43" s="245"/>
      <c r="I43" s="245"/>
      <c r="J43" s="245"/>
      <c r="K43" s="20"/>
      <c r="L43" s="20"/>
      <c r="M43" s="20"/>
      <c r="N43" s="20"/>
      <c r="O43" s="20"/>
      <c r="P43" s="20" t="s">
        <v>58</v>
      </c>
      <c r="Q43" s="66">
        <f>R43+T43+U43+S43</f>
        <v>104</v>
      </c>
      <c r="R43" s="66"/>
      <c r="S43" s="67">
        <f>AB43+AG43+AL43+AQ43+AV43+BA43</f>
        <v>6</v>
      </c>
      <c r="T43" s="74">
        <f>AE43+AJ43+AO43+AT43+AY43+BD43</f>
        <v>2</v>
      </c>
      <c r="U43" s="20">
        <f>AC43+AH43+AM43+AR43+AW43+BB43</f>
        <v>96</v>
      </c>
      <c r="V43" s="75">
        <f>U43-W43-Y43-X43</f>
        <v>2</v>
      </c>
      <c r="W43" s="75"/>
      <c r="X43" s="75">
        <v>94</v>
      </c>
      <c r="Y43" s="75"/>
      <c r="Z43" s="75">
        <f>AD43+AI43+AN43+AS43+AX43+BC43</f>
        <v>0</v>
      </c>
      <c r="AA43" s="76">
        <f>AC43+AD43+AE43</f>
        <v>0</v>
      </c>
      <c r="AB43" s="77"/>
      <c r="AC43" s="20"/>
      <c r="AD43" s="20"/>
      <c r="AE43" s="20"/>
      <c r="AF43" s="82">
        <f>AH43+AI43+AJ43</f>
        <v>0</v>
      </c>
      <c r="AG43" s="77"/>
      <c r="AH43" s="20"/>
      <c r="AI43" s="20"/>
      <c r="AJ43" s="75"/>
      <c r="AK43" s="76">
        <f>AM43+AN43+AO43</f>
        <v>34</v>
      </c>
      <c r="AL43" s="77"/>
      <c r="AM43" s="20">
        <v>34</v>
      </c>
      <c r="AN43" s="20"/>
      <c r="AO43" s="20"/>
      <c r="AP43" s="82">
        <f>AR43+AS43+AT43</f>
        <v>32</v>
      </c>
      <c r="AQ43" s="77"/>
      <c r="AR43" s="20">
        <v>30</v>
      </c>
      <c r="AS43" s="20"/>
      <c r="AT43" s="75">
        <v>2</v>
      </c>
      <c r="AU43" s="76">
        <f>AW43+AX43+AY43</f>
        <v>20</v>
      </c>
      <c r="AV43" s="77"/>
      <c r="AW43" s="20">
        <v>20</v>
      </c>
      <c r="AX43" s="20"/>
      <c r="AY43" s="20"/>
      <c r="AZ43" s="82">
        <f>BB43+BC43+BD43</f>
        <v>12</v>
      </c>
      <c r="BA43" s="77">
        <v>6</v>
      </c>
      <c r="BB43" s="20">
        <v>12</v>
      </c>
      <c r="BC43" s="20"/>
      <c r="BD43" s="206"/>
      <c r="BE43" s="97"/>
      <c r="BF43" s="97"/>
      <c r="BG43" s="104"/>
      <c r="BH43" s="97"/>
      <c r="BI43" s="97"/>
      <c r="BJ43" s="97"/>
      <c r="BK43" s="97"/>
      <c r="BL43" s="97"/>
      <c r="BM43" s="97"/>
      <c r="BN43" s="97"/>
      <c r="BO43" s="97"/>
      <c r="BP43" s="97"/>
      <c r="BQ43" s="105"/>
      <c r="BR43" s="105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  <c r="IX43" s="99"/>
      <c r="IY43" s="99"/>
      <c r="IZ43" s="99"/>
      <c r="JA43" s="99"/>
      <c r="JB43" s="99"/>
      <c r="JC43" s="99"/>
      <c r="JD43" s="99"/>
      <c r="JE43" s="99"/>
      <c r="JF43" s="99"/>
      <c r="JG43" s="99"/>
      <c r="JH43" s="99"/>
      <c r="JI43" s="99"/>
      <c r="JJ43" s="99"/>
      <c r="JK43" s="99"/>
      <c r="JL43" s="99"/>
      <c r="JM43" s="99"/>
      <c r="JN43" s="99"/>
      <c r="JO43" s="99"/>
      <c r="JP43" s="99"/>
      <c r="JQ43" s="99"/>
      <c r="JR43" s="99"/>
      <c r="JS43" s="99"/>
      <c r="JT43" s="99"/>
      <c r="JU43" s="99"/>
      <c r="JV43" s="99"/>
      <c r="JW43" s="99"/>
      <c r="JX43" s="99"/>
      <c r="JY43" s="99"/>
      <c r="JZ43" s="99"/>
      <c r="KA43" s="99"/>
      <c r="KB43" s="99"/>
      <c r="KC43" s="99"/>
      <c r="KD43" s="99"/>
      <c r="KE43" s="99"/>
      <c r="KF43" s="99"/>
      <c r="KG43" s="99"/>
      <c r="KH43" s="99"/>
      <c r="KI43" s="99"/>
      <c r="KJ43" s="99"/>
      <c r="KK43" s="99"/>
      <c r="KL43" s="99"/>
      <c r="KM43" s="99"/>
      <c r="KN43" s="99"/>
      <c r="KO43" s="99"/>
      <c r="KP43" s="99"/>
      <c r="KQ43" s="99"/>
      <c r="KR43" s="99"/>
      <c r="KS43" s="99"/>
      <c r="KT43" s="99"/>
      <c r="KU43" s="99"/>
      <c r="KV43" s="99"/>
      <c r="KW43" s="99"/>
      <c r="KX43" s="99"/>
      <c r="KY43" s="99"/>
      <c r="KZ43" s="99"/>
      <c r="LA43" s="99"/>
      <c r="LB43" s="99"/>
      <c r="LC43" s="99"/>
      <c r="LD43" s="99"/>
      <c r="LE43" s="99"/>
      <c r="LF43" s="99"/>
      <c r="LG43" s="99"/>
      <c r="LH43" s="99"/>
      <c r="LI43" s="99"/>
      <c r="LJ43" s="99"/>
      <c r="LK43" s="99"/>
      <c r="LL43" s="99"/>
      <c r="LM43" s="99"/>
      <c r="LN43" s="99"/>
      <c r="LO43" s="99"/>
      <c r="LP43" s="99"/>
      <c r="LQ43" s="99"/>
      <c r="LR43" s="99"/>
      <c r="LS43" s="99"/>
      <c r="LT43" s="99"/>
      <c r="LU43" s="99"/>
      <c r="LV43" s="99"/>
      <c r="LW43" s="99"/>
      <c r="LX43" s="99"/>
      <c r="LY43" s="99"/>
      <c r="LZ43" s="99"/>
      <c r="MA43" s="99"/>
      <c r="MB43" s="99"/>
      <c r="MC43" s="99"/>
      <c r="MD43" s="99"/>
      <c r="ME43" s="99"/>
      <c r="MF43" s="99"/>
      <c r="MG43" s="99"/>
      <c r="MH43" s="99"/>
      <c r="MI43" s="99"/>
      <c r="MJ43" s="99"/>
      <c r="MK43" s="99"/>
      <c r="ML43" s="99"/>
      <c r="MM43" s="99"/>
      <c r="MN43" s="99"/>
      <c r="MO43" s="99"/>
      <c r="MP43" s="99"/>
      <c r="MQ43" s="99"/>
      <c r="MR43" s="99"/>
      <c r="MS43" s="99"/>
      <c r="MT43" s="99"/>
      <c r="MU43" s="99"/>
      <c r="MV43" s="99"/>
      <c r="MW43" s="99"/>
      <c r="MX43" s="99"/>
      <c r="MY43" s="99"/>
      <c r="MZ43" s="99"/>
      <c r="NA43" s="99"/>
      <c r="NB43" s="99"/>
      <c r="NC43" s="99"/>
      <c r="ND43" s="99"/>
      <c r="NE43" s="99"/>
      <c r="NF43" s="99"/>
      <c r="NG43" s="99"/>
      <c r="NH43" s="99"/>
      <c r="NI43" s="99"/>
      <c r="NJ43" s="99"/>
      <c r="NK43" s="99"/>
      <c r="NL43" s="99"/>
      <c r="NM43" s="99"/>
      <c r="NN43" s="99"/>
      <c r="NO43" s="99"/>
      <c r="NP43" s="99"/>
      <c r="NQ43" s="99"/>
      <c r="NR43" s="99"/>
      <c r="NS43" s="99"/>
      <c r="NT43" s="99"/>
      <c r="NU43" s="99"/>
      <c r="NV43" s="99"/>
      <c r="NW43" s="99"/>
      <c r="NX43" s="99"/>
      <c r="NY43" s="99"/>
      <c r="NZ43" s="99"/>
      <c r="OA43" s="99"/>
      <c r="OB43" s="99"/>
      <c r="OC43" s="99"/>
      <c r="OD43" s="99"/>
      <c r="OE43" s="99"/>
      <c r="OF43" s="99"/>
      <c r="OG43" s="99"/>
      <c r="OH43" s="99"/>
      <c r="OI43" s="99"/>
      <c r="OJ43" s="99"/>
      <c r="OK43" s="99"/>
      <c r="OL43" s="99"/>
      <c r="OM43" s="99"/>
      <c r="ON43" s="99"/>
      <c r="OO43" s="99"/>
      <c r="OP43" s="99"/>
      <c r="OQ43" s="99"/>
      <c r="OR43" s="99"/>
      <c r="OS43" s="99"/>
      <c r="OT43" s="99"/>
      <c r="OU43" s="99"/>
      <c r="OV43" s="99"/>
      <c r="OW43" s="99"/>
      <c r="OX43" s="99"/>
      <c r="OY43" s="99"/>
      <c r="OZ43" s="99"/>
      <c r="PA43" s="99"/>
      <c r="PB43" s="99"/>
      <c r="PC43" s="99"/>
      <c r="PD43" s="99"/>
      <c r="PE43" s="99"/>
      <c r="PF43" s="99"/>
      <c r="PG43" s="99"/>
      <c r="PH43" s="99"/>
      <c r="PI43" s="99"/>
      <c r="PJ43" s="99"/>
      <c r="PK43" s="99"/>
      <c r="PL43" s="99"/>
      <c r="PM43" s="99"/>
      <c r="PN43" s="99"/>
      <c r="PO43" s="99"/>
      <c r="PP43" s="99"/>
      <c r="PQ43" s="99"/>
      <c r="PR43" s="99"/>
      <c r="PS43" s="99"/>
      <c r="PT43" s="99"/>
      <c r="PU43" s="99"/>
      <c r="PV43" s="99"/>
      <c r="PW43" s="99"/>
      <c r="PX43" s="99"/>
      <c r="PY43" s="99"/>
      <c r="PZ43" s="99"/>
      <c r="QA43" s="99"/>
      <c r="QB43" s="99"/>
      <c r="QC43" s="99"/>
      <c r="QD43" s="99"/>
      <c r="QE43" s="99"/>
      <c r="QF43" s="99"/>
      <c r="QG43" s="99"/>
      <c r="QH43" s="99"/>
      <c r="QI43" s="99"/>
      <c r="QJ43" s="99"/>
      <c r="QK43" s="99"/>
      <c r="QL43" s="99"/>
      <c r="QM43" s="99"/>
      <c r="QN43" s="99"/>
      <c r="QO43" s="99"/>
      <c r="QP43" s="99"/>
      <c r="QQ43" s="99"/>
      <c r="QR43" s="99"/>
      <c r="QS43" s="99"/>
      <c r="QT43" s="99"/>
      <c r="QU43" s="99"/>
      <c r="QV43" s="99"/>
      <c r="QW43" s="99"/>
      <c r="QX43" s="99"/>
      <c r="QY43" s="99"/>
      <c r="QZ43" s="99"/>
      <c r="RA43" s="99"/>
      <c r="RB43" s="99"/>
      <c r="RC43" s="99"/>
      <c r="RD43" s="99"/>
      <c r="RE43" s="99"/>
      <c r="RF43" s="99"/>
      <c r="RG43" s="99"/>
      <c r="RH43" s="99"/>
      <c r="RI43" s="99"/>
      <c r="RJ43" s="99"/>
      <c r="RK43" s="99"/>
      <c r="RL43" s="99"/>
      <c r="RM43" s="99"/>
      <c r="RN43" s="99"/>
      <c r="RO43" s="99"/>
      <c r="RP43" s="99"/>
      <c r="RQ43" s="99"/>
      <c r="RR43" s="99"/>
      <c r="RS43" s="99"/>
      <c r="RT43" s="99"/>
      <c r="RU43" s="99"/>
      <c r="RV43" s="99"/>
      <c r="RW43" s="99"/>
      <c r="RX43" s="99"/>
      <c r="RY43" s="99"/>
      <c r="RZ43" s="99"/>
      <c r="SA43" s="99"/>
      <c r="SB43" s="99"/>
      <c r="SC43" s="99"/>
      <c r="SD43" s="99"/>
      <c r="SE43" s="99"/>
      <c r="SF43" s="99"/>
      <c r="SG43" s="99"/>
      <c r="SH43" s="99"/>
      <c r="SI43" s="99"/>
      <c r="SJ43" s="99"/>
      <c r="SK43" s="99"/>
      <c r="SL43" s="99"/>
      <c r="SM43" s="99"/>
      <c r="SN43" s="99"/>
      <c r="SO43" s="99"/>
      <c r="SP43" s="99"/>
      <c r="SQ43" s="99"/>
      <c r="SR43" s="99"/>
      <c r="SS43" s="99"/>
      <c r="ST43" s="99"/>
      <c r="SU43" s="99"/>
      <c r="SV43" s="99"/>
      <c r="SW43" s="99"/>
      <c r="SX43" s="99"/>
      <c r="SY43" s="99"/>
      <c r="SZ43" s="99"/>
      <c r="TA43" s="99"/>
      <c r="TB43" s="99"/>
      <c r="TC43" s="99"/>
      <c r="TD43" s="99"/>
      <c r="TE43" s="99"/>
      <c r="TF43" s="99"/>
      <c r="TG43" s="99"/>
      <c r="TH43" s="99"/>
      <c r="TI43" s="99"/>
      <c r="TJ43" s="99"/>
      <c r="TK43" s="99"/>
      <c r="TL43" s="99"/>
      <c r="TM43" s="99"/>
      <c r="TN43" s="99"/>
      <c r="TO43" s="99"/>
      <c r="TP43" s="99"/>
      <c r="TQ43" s="99"/>
      <c r="TR43" s="99"/>
      <c r="TS43" s="99"/>
      <c r="TT43" s="99"/>
      <c r="TU43" s="99"/>
      <c r="TV43" s="99"/>
      <c r="TW43" s="99"/>
      <c r="TX43" s="99"/>
      <c r="TY43" s="99"/>
      <c r="TZ43" s="99"/>
      <c r="UA43" s="99"/>
      <c r="UB43" s="99"/>
      <c r="UC43" s="99"/>
      <c r="UD43" s="99"/>
      <c r="UE43" s="99"/>
      <c r="UF43" s="99"/>
      <c r="UG43" s="99"/>
      <c r="UH43" s="99"/>
      <c r="UI43" s="99"/>
      <c r="UJ43" s="99"/>
      <c r="UK43" s="99"/>
      <c r="UL43" s="99"/>
      <c r="UM43" s="99"/>
      <c r="UN43" s="99"/>
      <c r="UO43" s="99"/>
      <c r="UP43" s="99"/>
      <c r="UQ43" s="99"/>
      <c r="UR43" s="99"/>
      <c r="US43" s="99"/>
      <c r="UT43" s="99"/>
      <c r="UU43" s="99"/>
      <c r="UV43" s="99"/>
      <c r="UW43" s="99"/>
      <c r="UX43" s="99"/>
      <c r="UY43" s="99"/>
      <c r="UZ43" s="99"/>
      <c r="VA43" s="99"/>
      <c r="VB43" s="99"/>
      <c r="VC43" s="99"/>
      <c r="VD43" s="99"/>
      <c r="VE43" s="99"/>
      <c r="VF43" s="99"/>
      <c r="VG43" s="99"/>
      <c r="VH43" s="99"/>
      <c r="VI43" s="99"/>
      <c r="VJ43" s="99"/>
      <c r="VK43" s="99"/>
      <c r="VL43" s="99"/>
      <c r="VM43" s="99"/>
      <c r="VN43" s="99"/>
      <c r="VO43" s="99"/>
      <c r="VP43" s="99"/>
      <c r="VQ43" s="99"/>
      <c r="VR43" s="99"/>
      <c r="VS43" s="99"/>
      <c r="VT43" s="99"/>
      <c r="VU43" s="99"/>
      <c r="VV43" s="99"/>
      <c r="VW43" s="99"/>
      <c r="VX43" s="99"/>
      <c r="VY43" s="99"/>
      <c r="VZ43" s="99"/>
      <c r="WA43" s="99"/>
      <c r="WB43" s="99"/>
      <c r="WC43" s="99"/>
      <c r="WD43" s="99"/>
      <c r="WE43" s="99"/>
      <c r="WF43" s="99"/>
      <c r="WG43" s="99"/>
      <c r="WH43" s="99"/>
      <c r="WI43" s="99"/>
      <c r="WJ43" s="99"/>
      <c r="WK43" s="99"/>
      <c r="WL43" s="99"/>
      <c r="WM43" s="99"/>
      <c r="WN43" s="99"/>
      <c r="WO43" s="99"/>
      <c r="WP43" s="99"/>
      <c r="WQ43" s="99"/>
      <c r="WR43" s="99"/>
      <c r="WS43" s="99"/>
      <c r="WT43" s="99"/>
      <c r="WU43" s="99"/>
      <c r="WV43" s="99"/>
      <c r="WW43" s="99"/>
      <c r="WX43" s="99"/>
      <c r="WY43" s="99"/>
      <c r="WZ43" s="99"/>
      <c r="XA43" s="99"/>
      <c r="XB43" s="99"/>
      <c r="XC43" s="99"/>
      <c r="XD43" s="99"/>
      <c r="XE43" s="99"/>
      <c r="XF43" s="99"/>
      <c r="XG43" s="99"/>
      <c r="XH43" s="99"/>
      <c r="XI43" s="99"/>
      <c r="XJ43" s="99"/>
      <c r="XK43" s="99"/>
      <c r="XL43" s="99"/>
      <c r="XM43" s="99"/>
      <c r="XN43" s="99"/>
      <c r="XO43" s="99"/>
      <c r="XP43" s="99"/>
      <c r="XQ43" s="99"/>
      <c r="XR43" s="99"/>
      <c r="XS43" s="99"/>
      <c r="XT43" s="99"/>
      <c r="XU43" s="99"/>
      <c r="XV43" s="99"/>
      <c r="XW43" s="99"/>
      <c r="XX43" s="99"/>
      <c r="XY43" s="99"/>
      <c r="XZ43" s="99"/>
      <c r="YA43" s="99"/>
      <c r="YB43" s="99"/>
      <c r="YC43" s="99"/>
      <c r="YD43" s="99"/>
      <c r="YE43" s="99"/>
      <c r="YF43" s="99"/>
      <c r="YG43" s="99"/>
      <c r="YH43" s="99"/>
      <c r="YI43" s="99"/>
      <c r="YJ43" s="99"/>
      <c r="YK43" s="99"/>
      <c r="YL43" s="99"/>
      <c r="YM43" s="99"/>
      <c r="YN43" s="99"/>
      <c r="YO43" s="99"/>
      <c r="YP43" s="99"/>
      <c r="YQ43" s="99"/>
      <c r="YR43" s="99"/>
      <c r="YS43" s="99"/>
      <c r="YT43" s="99"/>
      <c r="YU43" s="99"/>
      <c r="YV43" s="99"/>
      <c r="YW43" s="99"/>
      <c r="YX43" s="99"/>
      <c r="YY43" s="99"/>
      <c r="YZ43" s="99"/>
      <c r="ZA43" s="99"/>
      <c r="ZB43" s="99"/>
      <c r="ZC43" s="99"/>
      <c r="ZD43" s="99"/>
      <c r="ZE43" s="99"/>
      <c r="ZF43" s="99"/>
      <c r="ZG43" s="99"/>
      <c r="ZH43" s="99"/>
      <c r="ZI43" s="99"/>
      <c r="ZJ43" s="99"/>
      <c r="ZK43" s="99"/>
      <c r="ZL43" s="99"/>
      <c r="ZM43" s="99"/>
      <c r="ZN43" s="99"/>
      <c r="ZO43" s="99"/>
      <c r="ZP43" s="99"/>
      <c r="ZQ43" s="99"/>
      <c r="ZR43" s="99"/>
      <c r="ZS43" s="99"/>
      <c r="ZT43" s="99"/>
      <c r="ZU43" s="99"/>
      <c r="ZV43" s="99"/>
      <c r="ZW43" s="99"/>
      <c r="ZX43" s="99"/>
      <c r="ZY43" s="99"/>
      <c r="ZZ43" s="99"/>
      <c r="AAA43" s="99"/>
      <c r="AAB43" s="99"/>
      <c r="AAC43" s="99"/>
      <c r="AAD43" s="99"/>
      <c r="AAE43" s="99"/>
      <c r="AAF43" s="99"/>
      <c r="AAG43" s="99"/>
      <c r="AAH43" s="99"/>
      <c r="AAI43" s="99"/>
      <c r="AAJ43" s="99"/>
      <c r="AAK43" s="99"/>
      <c r="AAL43" s="99"/>
      <c r="AAM43" s="99"/>
      <c r="AAN43" s="99"/>
      <c r="AAO43" s="99"/>
      <c r="AAP43" s="99"/>
      <c r="AAQ43" s="99"/>
      <c r="AAR43" s="99"/>
      <c r="AAS43" s="99"/>
      <c r="AAT43" s="99"/>
      <c r="AAU43" s="99"/>
      <c r="AAV43" s="99"/>
      <c r="AAW43" s="99"/>
      <c r="AAX43" s="99"/>
      <c r="AAY43" s="99"/>
      <c r="AAZ43" s="99"/>
      <c r="ABA43" s="99"/>
      <c r="ABB43" s="99"/>
      <c r="ABC43" s="99"/>
      <c r="ABD43" s="99"/>
      <c r="ABE43" s="99"/>
      <c r="ABF43" s="99"/>
      <c r="ABG43" s="99"/>
      <c r="ABH43" s="99"/>
      <c r="ABI43" s="99"/>
      <c r="ABJ43" s="99"/>
      <c r="ABK43" s="99"/>
      <c r="ABL43" s="99"/>
      <c r="ABM43" s="99"/>
      <c r="ABN43" s="99"/>
      <c r="ABO43" s="99"/>
      <c r="ABP43" s="99"/>
      <c r="ABQ43" s="99"/>
      <c r="ABR43" s="99"/>
      <c r="ABS43" s="99"/>
      <c r="ABT43" s="99"/>
      <c r="ABU43" s="99"/>
      <c r="ABV43" s="99"/>
      <c r="ABW43" s="99"/>
      <c r="ABX43" s="99"/>
      <c r="ABY43" s="99"/>
      <c r="ABZ43" s="99"/>
      <c r="ACA43" s="99"/>
      <c r="ACB43" s="99"/>
      <c r="ACC43" s="99"/>
      <c r="ACD43" s="99"/>
      <c r="ACE43" s="99"/>
      <c r="ACF43" s="99"/>
      <c r="ACG43" s="99"/>
      <c r="ACH43" s="99"/>
      <c r="ACI43" s="99"/>
      <c r="ACJ43" s="99"/>
      <c r="ACK43" s="99"/>
      <c r="ACL43" s="99"/>
      <c r="ACM43" s="99"/>
      <c r="ACN43" s="99"/>
      <c r="ACO43" s="99"/>
      <c r="ACP43" s="99"/>
      <c r="ACQ43" s="99"/>
      <c r="ACR43" s="99"/>
      <c r="ACS43" s="99"/>
      <c r="ACT43" s="99"/>
      <c r="ACU43" s="99"/>
      <c r="ACV43" s="99"/>
      <c r="ACW43" s="99"/>
      <c r="ACX43" s="99"/>
      <c r="ACY43" s="99"/>
      <c r="ACZ43" s="99"/>
      <c r="ADA43" s="99"/>
      <c r="ADB43" s="99"/>
      <c r="ADC43" s="99"/>
      <c r="ADD43" s="99"/>
      <c r="ADE43" s="99"/>
      <c r="ADF43" s="99"/>
      <c r="ADG43" s="99"/>
      <c r="ADH43" s="99"/>
      <c r="ADI43" s="99"/>
      <c r="ADJ43" s="99"/>
      <c r="ADK43" s="99"/>
      <c r="ADL43" s="99"/>
      <c r="ADM43" s="99"/>
      <c r="ADN43" s="99"/>
      <c r="ADO43" s="99"/>
      <c r="ADP43" s="99"/>
      <c r="ADQ43" s="99"/>
      <c r="ADR43" s="99"/>
      <c r="ADS43" s="99"/>
      <c r="ADT43" s="99"/>
      <c r="ADU43" s="99"/>
      <c r="ADV43" s="99"/>
      <c r="ADW43" s="99"/>
      <c r="ADX43" s="99"/>
      <c r="ADY43" s="99"/>
      <c r="ADZ43" s="99"/>
      <c r="AEA43" s="99"/>
      <c r="AEB43" s="99"/>
      <c r="AEC43" s="99"/>
      <c r="AED43" s="99"/>
      <c r="AEE43" s="99"/>
      <c r="AEF43" s="99"/>
      <c r="AEG43" s="99"/>
      <c r="AEH43" s="99"/>
      <c r="AEI43" s="99"/>
      <c r="AEJ43" s="99"/>
      <c r="AEK43" s="99"/>
      <c r="AEL43" s="99"/>
      <c r="AEM43" s="99"/>
      <c r="AEN43" s="99"/>
      <c r="AEO43" s="99"/>
      <c r="AEP43" s="99"/>
      <c r="AEQ43" s="99"/>
      <c r="AER43" s="99"/>
      <c r="AES43" s="99"/>
      <c r="AET43" s="99"/>
      <c r="AEU43" s="99"/>
      <c r="AEV43" s="99"/>
      <c r="AEW43" s="99"/>
      <c r="AEX43" s="99"/>
      <c r="AEY43" s="99"/>
      <c r="AEZ43" s="99"/>
      <c r="AFA43" s="99"/>
      <c r="AFB43" s="99"/>
      <c r="AFC43" s="99"/>
      <c r="AFD43" s="99"/>
      <c r="AFE43" s="99"/>
      <c r="AFF43" s="99"/>
      <c r="AFG43" s="99"/>
      <c r="AFH43" s="99"/>
      <c r="AFI43" s="99"/>
      <c r="AFJ43" s="99"/>
      <c r="AFK43" s="99"/>
      <c r="AFL43" s="99"/>
      <c r="AFM43" s="99"/>
      <c r="AFN43" s="99"/>
      <c r="AFO43" s="99"/>
      <c r="AFP43" s="99"/>
      <c r="AFQ43" s="99"/>
      <c r="AFR43" s="99"/>
      <c r="AFS43" s="99"/>
      <c r="AFT43" s="99"/>
      <c r="AFU43" s="99"/>
      <c r="AFV43" s="99"/>
      <c r="AFW43" s="99"/>
      <c r="AFX43" s="99"/>
      <c r="AFY43" s="99"/>
      <c r="AFZ43" s="99"/>
      <c r="AGA43" s="99"/>
      <c r="AGB43" s="99"/>
      <c r="AGC43" s="99"/>
      <c r="AGD43" s="99"/>
      <c r="AGE43" s="99"/>
      <c r="AGF43" s="99"/>
      <c r="AGG43" s="99"/>
      <c r="AGH43" s="99"/>
      <c r="AGI43" s="99"/>
      <c r="AGJ43" s="99"/>
      <c r="AGK43" s="99"/>
      <c r="AGL43" s="99"/>
      <c r="AGM43" s="99"/>
      <c r="AGN43" s="99"/>
      <c r="AGO43" s="99"/>
      <c r="AGP43" s="99"/>
      <c r="AGQ43" s="99"/>
      <c r="AGR43" s="99"/>
      <c r="AGS43" s="99"/>
      <c r="AGT43" s="99"/>
      <c r="AGU43" s="99"/>
      <c r="AGV43" s="99"/>
      <c r="AGW43" s="99"/>
      <c r="AGX43" s="99"/>
      <c r="AGY43" s="99"/>
      <c r="AGZ43" s="99"/>
      <c r="AHA43" s="99"/>
      <c r="AHB43" s="99"/>
      <c r="AHC43" s="99"/>
      <c r="AHD43" s="99"/>
      <c r="AHE43" s="99"/>
      <c r="AHF43" s="99"/>
      <c r="AHG43" s="99"/>
      <c r="AHH43" s="99"/>
      <c r="AHI43" s="99"/>
      <c r="AHJ43" s="99"/>
      <c r="AHK43" s="99"/>
      <c r="AHL43" s="99"/>
      <c r="AHM43" s="99"/>
      <c r="AHN43" s="99"/>
      <c r="AHO43" s="99"/>
      <c r="AHP43" s="99"/>
      <c r="AHQ43" s="99"/>
      <c r="AHR43" s="99"/>
      <c r="AHS43" s="99"/>
      <c r="AHT43" s="99"/>
      <c r="AHU43" s="99"/>
      <c r="AHV43" s="99"/>
      <c r="AHW43" s="99"/>
      <c r="AHX43" s="99"/>
      <c r="AHY43" s="99"/>
      <c r="AHZ43" s="99"/>
      <c r="AIA43" s="99"/>
      <c r="AIB43" s="99"/>
      <c r="AIC43" s="99"/>
      <c r="AID43" s="99"/>
      <c r="AIE43" s="99"/>
      <c r="AIF43" s="99"/>
      <c r="AIG43" s="99"/>
      <c r="AIH43" s="99"/>
      <c r="AII43" s="99"/>
      <c r="AIJ43" s="99"/>
      <c r="AIK43" s="99"/>
      <c r="AIL43" s="99"/>
      <c r="AIM43" s="99"/>
      <c r="AIN43" s="99"/>
      <c r="AIO43" s="99"/>
      <c r="AIP43" s="99"/>
      <c r="AIQ43" s="99"/>
      <c r="AIR43" s="99"/>
      <c r="AIS43" s="99"/>
      <c r="AIT43" s="99"/>
      <c r="AIU43" s="99"/>
      <c r="AIV43" s="99"/>
      <c r="AIW43" s="99"/>
      <c r="AIX43" s="99"/>
      <c r="AIY43" s="99"/>
      <c r="AIZ43" s="99"/>
      <c r="AJA43" s="99"/>
      <c r="AJB43" s="99"/>
      <c r="AJC43" s="99"/>
      <c r="AJD43" s="99"/>
      <c r="AJE43" s="99"/>
      <c r="AJF43" s="99"/>
      <c r="AJG43" s="99"/>
      <c r="AJH43" s="99"/>
      <c r="AJI43" s="99"/>
      <c r="AJJ43" s="99"/>
      <c r="AJK43" s="99"/>
      <c r="AJL43" s="99"/>
      <c r="AJM43" s="99"/>
      <c r="AJN43" s="99"/>
      <c r="AJO43" s="99"/>
      <c r="AJP43" s="99"/>
      <c r="AJQ43" s="99"/>
      <c r="AJR43" s="99"/>
      <c r="AJS43" s="99"/>
      <c r="AJT43" s="99"/>
      <c r="AJU43" s="99"/>
      <c r="AJV43" s="99"/>
      <c r="AJW43" s="99"/>
      <c r="AJX43" s="99"/>
      <c r="AJY43" s="99"/>
      <c r="AJZ43" s="99"/>
      <c r="AKA43" s="99"/>
      <c r="AKB43" s="99"/>
      <c r="AKC43" s="99"/>
      <c r="AKD43" s="99"/>
      <c r="AKE43" s="99"/>
      <c r="AKF43" s="99"/>
      <c r="AKG43" s="99"/>
      <c r="AKH43" s="99"/>
      <c r="AKI43" s="99"/>
      <c r="AKJ43" s="99"/>
      <c r="AKK43" s="99"/>
      <c r="AKL43" s="99"/>
      <c r="AKM43" s="99"/>
      <c r="AKN43" s="99"/>
      <c r="AKO43" s="99"/>
      <c r="AKP43" s="99"/>
      <c r="AKQ43" s="99"/>
      <c r="AKR43" s="99"/>
      <c r="AKS43" s="99"/>
      <c r="AKT43" s="99"/>
      <c r="AKU43" s="99"/>
      <c r="AKV43" s="99"/>
      <c r="AKW43" s="99"/>
      <c r="AKX43" s="99"/>
      <c r="AKY43" s="99"/>
      <c r="AKZ43" s="99"/>
      <c r="ALA43" s="99"/>
      <c r="ALB43" s="99"/>
      <c r="ALC43" s="99"/>
      <c r="ALD43" s="99"/>
      <c r="ALE43" s="99"/>
      <c r="ALF43" s="99"/>
      <c r="ALG43" s="99"/>
      <c r="ALH43" s="99"/>
      <c r="ALI43" s="99"/>
      <c r="ALJ43" s="99"/>
      <c r="ALK43" s="99"/>
      <c r="ALL43" s="99"/>
      <c r="ALM43" s="99"/>
      <c r="ALN43" s="99"/>
      <c r="ALO43" s="99"/>
      <c r="ALP43" s="99"/>
      <c r="ALQ43" s="99"/>
      <c r="ALR43" s="99"/>
      <c r="ALS43" s="99"/>
      <c r="ALT43" s="99"/>
      <c r="ALU43" s="99"/>
      <c r="ALV43" s="99"/>
      <c r="ALW43" s="99"/>
    </row>
    <row r="44" spans="1:1011" ht="12" customHeight="1" x14ac:dyDescent="0.2">
      <c r="A44" s="72" t="s">
        <v>80</v>
      </c>
      <c r="B44" s="245" t="s">
        <v>65</v>
      </c>
      <c r="C44" s="245"/>
      <c r="D44" s="245"/>
      <c r="E44" s="245"/>
      <c r="F44" s="245"/>
      <c r="G44" s="245"/>
      <c r="H44" s="245"/>
      <c r="I44" s="245"/>
      <c r="J44" s="245"/>
      <c r="K44" s="20"/>
      <c r="L44" s="20"/>
      <c r="M44" s="20" t="s">
        <v>66</v>
      </c>
      <c r="N44" s="20" t="s">
        <v>66</v>
      </c>
      <c r="O44" s="20" t="s">
        <v>66</v>
      </c>
      <c r="P44" s="20" t="s">
        <v>60</v>
      </c>
      <c r="Q44" s="66">
        <f>T44+U44</f>
        <v>98</v>
      </c>
      <c r="R44" s="66"/>
      <c r="S44" s="67">
        <f>AB44+AG44+AL44+AQ44+AV44+BA44</f>
        <v>0</v>
      </c>
      <c r="T44" s="74">
        <f>AE44+AJ44+AO44+AT44+AY44+BD44</f>
        <v>0</v>
      </c>
      <c r="U44" s="20">
        <f>AC44+AH44+AM44+AR44+AW44+BB44</f>
        <v>98</v>
      </c>
      <c r="V44" s="75">
        <f>U44-W44-Y44-X44</f>
        <v>2</v>
      </c>
      <c r="W44" s="75"/>
      <c r="X44" s="75">
        <v>96</v>
      </c>
      <c r="Y44" s="75"/>
      <c r="Z44" s="75">
        <f>AD44+AI44+AN44+AS44+AX44+BC44</f>
        <v>0</v>
      </c>
      <c r="AA44" s="76">
        <f>AC44+AD44+AE44</f>
        <v>0</v>
      </c>
      <c r="AB44" s="77"/>
      <c r="AC44" s="20"/>
      <c r="AD44" s="20"/>
      <c r="AE44" s="20"/>
      <c r="AF44" s="82">
        <f>AH44+AI44+AJ44</f>
        <v>0</v>
      </c>
      <c r="AG44" s="77"/>
      <c r="AH44" s="20"/>
      <c r="AI44" s="20"/>
      <c r="AJ44" s="75"/>
      <c r="AK44" s="76">
        <f>AM44+AN44+AO44</f>
        <v>34</v>
      </c>
      <c r="AL44" s="77"/>
      <c r="AM44" s="20">
        <v>34</v>
      </c>
      <c r="AN44" s="20"/>
      <c r="AO44" s="20"/>
      <c r="AP44" s="82">
        <f>AR44+AS44+AT44</f>
        <v>32</v>
      </c>
      <c r="AQ44" s="77"/>
      <c r="AR44" s="20">
        <v>32</v>
      </c>
      <c r="AS44" s="20"/>
      <c r="AT44" s="75"/>
      <c r="AU44" s="76">
        <f>AW44+AX44+AY44</f>
        <v>20</v>
      </c>
      <c r="AV44" s="77"/>
      <c r="AW44" s="20">
        <v>20</v>
      </c>
      <c r="AX44" s="20"/>
      <c r="AY44" s="20"/>
      <c r="AZ44" s="82">
        <f>BB44+BC44+BD44</f>
        <v>12</v>
      </c>
      <c r="BA44" s="77"/>
      <c r="BB44" s="20">
        <v>12</v>
      </c>
      <c r="BC44" s="20"/>
      <c r="BD44" s="206"/>
      <c r="BE44" s="97"/>
      <c r="BF44" s="97"/>
      <c r="BG44" s="104"/>
      <c r="BH44" s="97"/>
      <c r="BI44" s="97"/>
      <c r="BJ44" s="97"/>
      <c r="BK44" s="97"/>
      <c r="BL44" s="97"/>
      <c r="BM44" s="97"/>
      <c r="BN44" s="97"/>
      <c r="BO44" s="97"/>
      <c r="BP44" s="97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  <c r="IX44" s="99"/>
      <c r="IY44" s="99"/>
      <c r="IZ44" s="99"/>
      <c r="JA44" s="99"/>
      <c r="JB44" s="99"/>
      <c r="JC44" s="99"/>
      <c r="JD44" s="99"/>
      <c r="JE44" s="99"/>
      <c r="JF44" s="99"/>
      <c r="JG44" s="99"/>
      <c r="JH44" s="99"/>
      <c r="JI44" s="99"/>
      <c r="JJ44" s="99"/>
      <c r="JK44" s="99"/>
      <c r="JL44" s="99"/>
      <c r="JM44" s="99"/>
      <c r="JN44" s="99"/>
      <c r="JO44" s="99"/>
      <c r="JP44" s="99"/>
      <c r="JQ44" s="99"/>
      <c r="JR44" s="99"/>
      <c r="JS44" s="99"/>
      <c r="JT44" s="99"/>
      <c r="JU44" s="99"/>
      <c r="JV44" s="99"/>
      <c r="JW44" s="99"/>
      <c r="JX44" s="99"/>
      <c r="JY44" s="99"/>
      <c r="JZ44" s="99"/>
      <c r="KA44" s="99"/>
      <c r="KB44" s="99"/>
      <c r="KC44" s="99"/>
      <c r="KD44" s="99"/>
      <c r="KE44" s="99"/>
      <c r="KF44" s="99"/>
      <c r="KG44" s="99"/>
      <c r="KH44" s="99"/>
      <c r="KI44" s="99"/>
      <c r="KJ44" s="99"/>
      <c r="KK44" s="99"/>
      <c r="KL44" s="99"/>
      <c r="KM44" s="99"/>
      <c r="KN44" s="99"/>
      <c r="KO44" s="99"/>
      <c r="KP44" s="99"/>
      <c r="KQ44" s="99"/>
      <c r="KR44" s="99"/>
      <c r="KS44" s="99"/>
      <c r="KT44" s="99"/>
      <c r="KU44" s="99"/>
      <c r="KV44" s="99"/>
      <c r="KW44" s="99"/>
      <c r="KX44" s="99"/>
      <c r="KY44" s="99"/>
      <c r="KZ44" s="99"/>
      <c r="LA44" s="99"/>
      <c r="LB44" s="99"/>
      <c r="LC44" s="99"/>
      <c r="LD44" s="99"/>
      <c r="LE44" s="99"/>
      <c r="LF44" s="99"/>
      <c r="LG44" s="99"/>
      <c r="LH44" s="99"/>
      <c r="LI44" s="99"/>
      <c r="LJ44" s="99"/>
      <c r="LK44" s="99"/>
      <c r="LL44" s="99"/>
      <c r="LM44" s="99"/>
      <c r="LN44" s="99"/>
      <c r="LO44" s="99"/>
      <c r="LP44" s="99"/>
      <c r="LQ44" s="99"/>
      <c r="LR44" s="99"/>
      <c r="LS44" s="99"/>
      <c r="LT44" s="99"/>
      <c r="LU44" s="99"/>
      <c r="LV44" s="99"/>
      <c r="LW44" s="99"/>
      <c r="LX44" s="99"/>
      <c r="LY44" s="99"/>
      <c r="LZ44" s="99"/>
      <c r="MA44" s="99"/>
      <c r="MB44" s="99"/>
      <c r="MC44" s="99"/>
      <c r="MD44" s="99"/>
      <c r="ME44" s="99"/>
      <c r="MF44" s="99"/>
      <c r="MG44" s="99"/>
      <c r="MH44" s="99"/>
      <c r="MI44" s="99"/>
      <c r="MJ44" s="99"/>
      <c r="MK44" s="99"/>
      <c r="ML44" s="99"/>
      <c r="MM44" s="99"/>
      <c r="MN44" s="99"/>
      <c r="MO44" s="99"/>
      <c r="MP44" s="99"/>
      <c r="MQ44" s="99"/>
      <c r="MR44" s="99"/>
      <c r="MS44" s="99"/>
      <c r="MT44" s="99"/>
      <c r="MU44" s="99"/>
      <c r="MV44" s="99"/>
      <c r="MW44" s="99"/>
      <c r="MX44" s="99"/>
      <c r="MY44" s="99"/>
      <c r="MZ44" s="99"/>
      <c r="NA44" s="99"/>
      <c r="NB44" s="99"/>
      <c r="NC44" s="99"/>
      <c r="ND44" s="99"/>
      <c r="NE44" s="99"/>
      <c r="NF44" s="99"/>
      <c r="NG44" s="99"/>
      <c r="NH44" s="99"/>
      <c r="NI44" s="99"/>
      <c r="NJ44" s="99"/>
      <c r="NK44" s="99"/>
      <c r="NL44" s="99"/>
      <c r="NM44" s="99"/>
      <c r="NN44" s="99"/>
      <c r="NO44" s="99"/>
      <c r="NP44" s="99"/>
      <c r="NQ44" s="99"/>
      <c r="NR44" s="99"/>
      <c r="NS44" s="99"/>
      <c r="NT44" s="99"/>
      <c r="NU44" s="99"/>
      <c r="NV44" s="99"/>
      <c r="NW44" s="99"/>
      <c r="NX44" s="99"/>
      <c r="NY44" s="99"/>
      <c r="NZ44" s="99"/>
      <c r="OA44" s="99"/>
      <c r="OB44" s="99"/>
      <c r="OC44" s="99"/>
      <c r="OD44" s="99"/>
      <c r="OE44" s="99"/>
      <c r="OF44" s="99"/>
      <c r="OG44" s="99"/>
      <c r="OH44" s="99"/>
      <c r="OI44" s="99"/>
      <c r="OJ44" s="99"/>
      <c r="OK44" s="99"/>
      <c r="OL44" s="99"/>
      <c r="OM44" s="99"/>
      <c r="ON44" s="99"/>
      <c r="OO44" s="99"/>
      <c r="OP44" s="99"/>
      <c r="OQ44" s="99"/>
      <c r="OR44" s="99"/>
      <c r="OS44" s="99"/>
      <c r="OT44" s="99"/>
      <c r="OU44" s="99"/>
      <c r="OV44" s="99"/>
      <c r="OW44" s="99"/>
      <c r="OX44" s="99"/>
      <c r="OY44" s="99"/>
      <c r="OZ44" s="99"/>
      <c r="PA44" s="99"/>
      <c r="PB44" s="99"/>
      <c r="PC44" s="99"/>
      <c r="PD44" s="99"/>
      <c r="PE44" s="99"/>
      <c r="PF44" s="99"/>
      <c r="PG44" s="99"/>
      <c r="PH44" s="99"/>
      <c r="PI44" s="99"/>
      <c r="PJ44" s="99"/>
      <c r="PK44" s="99"/>
      <c r="PL44" s="99"/>
      <c r="PM44" s="99"/>
      <c r="PN44" s="99"/>
      <c r="PO44" s="99"/>
      <c r="PP44" s="99"/>
      <c r="PQ44" s="99"/>
      <c r="PR44" s="99"/>
      <c r="PS44" s="99"/>
      <c r="PT44" s="99"/>
      <c r="PU44" s="99"/>
      <c r="PV44" s="99"/>
      <c r="PW44" s="99"/>
      <c r="PX44" s="99"/>
      <c r="PY44" s="99"/>
      <c r="PZ44" s="99"/>
      <c r="QA44" s="99"/>
      <c r="QB44" s="99"/>
      <c r="QC44" s="99"/>
      <c r="QD44" s="99"/>
      <c r="QE44" s="99"/>
      <c r="QF44" s="99"/>
      <c r="QG44" s="99"/>
      <c r="QH44" s="99"/>
      <c r="QI44" s="99"/>
      <c r="QJ44" s="99"/>
      <c r="QK44" s="99"/>
      <c r="QL44" s="99"/>
      <c r="QM44" s="99"/>
      <c r="QN44" s="99"/>
      <c r="QO44" s="99"/>
      <c r="QP44" s="99"/>
      <c r="QQ44" s="99"/>
      <c r="QR44" s="99"/>
      <c r="QS44" s="99"/>
      <c r="QT44" s="99"/>
      <c r="QU44" s="99"/>
      <c r="QV44" s="99"/>
      <c r="QW44" s="99"/>
      <c r="QX44" s="99"/>
      <c r="QY44" s="99"/>
      <c r="QZ44" s="99"/>
      <c r="RA44" s="99"/>
      <c r="RB44" s="99"/>
      <c r="RC44" s="99"/>
      <c r="RD44" s="99"/>
      <c r="RE44" s="99"/>
      <c r="RF44" s="99"/>
      <c r="RG44" s="99"/>
      <c r="RH44" s="99"/>
      <c r="RI44" s="99"/>
      <c r="RJ44" s="99"/>
      <c r="RK44" s="99"/>
      <c r="RL44" s="99"/>
      <c r="RM44" s="99"/>
      <c r="RN44" s="99"/>
      <c r="RO44" s="99"/>
      <c r="RP44" s="99"/>
      <c r="RQ44" s="99"/>
      <c r="RR44" s="99"/>
      <c r="RS44" s="99"/>
      <c r="RT44" s="99"/>
      <c r="RU44" s="99"/>
      <c r="RV44" s="99"/>
      <c r="RW44" s="99"/>
      <c r="RX44" s="99"/>
      <c r="RY44" s="99"/>
      <c r="RZ44" s="99"/>
      <c r="SA44" s="99"/>
      <c r="SB44" s="99"/>
      <c r="SC44" s="99"/>
      <c r="SD44" s="99"/>
      <c r="SE44" s="99"/>
      <c r="SF44" s="99"/>
      <c r="SG44" s="99"/>
      <c r="SH44" s="99"/>
      <c r="SI44" s="99"/>
      <c r="SJ44" s="99"/>
      <c r="SK44" s="99"/>
      <c r="SL44" s="99"/>
      <c r="SM44" s="99"/>
      <c r="SN44" s="99"/>
      <c r="SO44" s="99"/>
      <c r="SP44" s="99"/>
      <c r="SQ44" s="99"/>
      <c r="SR44" s="99"/>
      <c r="SS44" s="99"/>
      <c r="ST44" s="99"/>
      <c r="SU44" s="99"/>
      <c r="SV44" s="99"/>
      <c r="SW44" s="99"/>
      <c r="SX44" s="99"/>
      <c r="SY44" s="99"/>
      <c r="SZ44" s="99"/>
      <c r="TA44" s="99"/>
      <c r="TB44" s="99"/>
      <c r="TC44" s="99"/>
      <c r="TD44" s="99"/>
      <c r="TE44" s="99"/>
      <c r="TF44" s="99"/>
      <c r="TG44" s="99"/>
      <c r="TH44" s="99"/>
      <c r="TI44" s="99"/>
      <c r="TJ44" s="99"/>
      <c r="TK44" s="99"/>
      <c r="TL44" s="99"/>
      <c r="TM44" s="99"/>
      <c r="TN44" s="99"/>
      <c r="TO44" s="99"/>
      <c r="TP44" s="99"/>
      <c r="TQ44" s="99"/>
      <c r="TR44" s="99"/>
      <c r="TS44" s="99"/>
      <c r="TT44" s="99"/>
      <c r="TU44" s="99"/>
      <c r="TV44" s="99"/>
      <c r="TW44" s="99"/>
      <c r="TX44" s="99"/>
      <c r="TY44" s="99"/>
      <c r="TZ44" s="99"/>
      <c r="UA44" s="99"/>
      <c r="UB44" s="99"/>
      <c r="UC44" s="99"/>
      <c r="UD44" s="99"/>
      <c r="UE44" s="99"/>
      <c r="UF44" s="99"/>
      <c r="UG44" s="99"/>
      <c r="UH44" s="99"/>
      <c r="UI44" s="99"/>
      <c r="UJ44" s="99"/>
      <c r="UK44" s="99"/>
      <c r="UL44" s="99"/>
      <c r="UM44" s="99"/>
      <c r="UN44" s="99"/>
      <c r="UO44" s="99"/>
      <c r="UP44" s="99"/>
      <c r="UQ44" s="99"/>
      <c r="UR44" s="99"/>
      <c r="US44" s="99"/>
      <c r="UT44" s="99"/>
      <c r="UU44" s="99"/>
      <c r="UV44" s="99"/>
      <c r="UW44" s="99"/>
      <c r="UX44" s="99"/>
      <c r="UY44" s="99"/>
      <c r="UZ44" s="99"/>
      <c r="VA44" s="99"/>
      <c r="VB44" s="99"/>
      <c r="VC44" s="99"/>
      <c r="VD44" s="99"/>
      <c r="VE44" s="99"/>
      <c r="VF44" s="99"/>
      <c r="VG44" s="99"/>
      <c r="VH44" s="99"/>
      <c r="VI44" s="99"/>
      <c r="VJ44" s="99"/>
      <c r="VK44" s="99"/>
      <c r="VL44" s="99"/>
      <c r="VM44" s="99"/>
      <c r="VN44" s="99"/>
      <c r="VO44" s="99"/>
      <c r="VP44" s="99"/>
      <c r="VQ44" s="99"/>
      <c r="VR44" s="99"/>
      <c r="VS44" s="99"/>
      <c r="VT44" s="99"/>
      <c r="VU44" s="99"/>
      <c r="VV44" s="99"/>
      <c r="VW44" s="99"/>
      <c r="VX44" s="99"/>
      <c r="VY44" s="99"/>
      <c r="VZ44" s="99"/>
      <c r="WA44" s="99"/>
      <c r="WB44" s="99"/>
      <c r="WC44" s="99"/>
      <c r="WD44" s="99"/>
      <c r="WE44" s="99"/>
      <c r="WF44" s="99"/>
      <c r="WG44" s="99"/>
      <c r="WH44" s="99"/>
      <c r="WI44" s="99"/>
      <c r="WJ44" s="99"/>
      <c r="WK44" s="99"/>
      <c r="WL44" s="99"/>
      <c r="WM44" s="99"/>
      <c r="WN44" s="99"/>
      <c r="WO44" s="99"/>
      <c r="WP44" s="99"/>
      <c r="WQ44" s="99"/>
      <c r="WR44" s="99"/>
      <c r="WS44" s="99"/>
      <c r="WT44" s="99"/>
      <c r="WU44" s="99"/>
      <c r="WV44" s="99"/>
      <c r="WW44" s="99"/>
      <c r="WX44" s="99"/>
      <c r="WY44" s="99"/>
      <c r="WZ44" s="99"/>
      <c r="XA44" s="99"/>
      <c r="XB44" s="99"/>
      <c r="XC44" s="99"/>
      <c r="XD44" s="99"/>
      <c r="XE44" s="99"/>
      <c r="XF44" s="99"/>
      <c r="XG44" s="99"/>
      <c r="XH44" s="99"/>
      <c r="XI44" s="99"/>
      <c r="XJ44" s="99"/>
      <c r="XK44" s="99"/>
      <c r="XL44" s="99"/>
      <c r="XM44" s="99"/>
      <c r="XN44" s="99"/>
      <c r="XO44" s="99"/>
      <c r="XP44" s="99"/>
      <c r="XQ44" s="99"/>
      <c r="XR44" s="99"/>
      <c r="XS44" s="99"/>
      <c r="XT44" s="99"/>
      <c r="XU44" s="99"/>
      <c r="XV44" s="99"/>
      <c r="XW44" s="99"/>
      <c r="XX44" s="99"/>
      <c r="XY44" s="99"/>
      <c r="XZ44" s="99"/>
      <c r="YA44" s="99"/>
      <c r="YB44" s="99"/>
      <c r="YC44" s="99"/>
      <c r="YD44" s="99"/>
      <c r="YE44" s="99"/>
      <c r="YF44" s="99"/>
      <c r="YG44" s="99"/>
      <c r="YH44" s="99"/>
      <c r="YI44" s="99"/>
      <c r="YJ44" s="99"/>
      <c r="YK44" s="99"/>
      <c r="YL44" s="99"/>
      <c r="YM44" s="99"/>
      <c r="YN44" s="99"/>
      <c r="YO44" s="99"/>
      <c r="YP44" s="99"/>
      <c r="YQ44" s="99"/>
      <c r="YR44" s="99"/>
      <c r="YS44" s="99"/>
      <c r="YT44" s="99"/>
      <c r="YU44" s="99"/>
      <c r="YV44" s="99"/>
      <c r="YW44" s="99"/>
      <c r="YX44" s="99"/>
      <c r="YY44" s="99"/>
      <c r="YZ44" s="99"/>
      <c r="ZA44" s="99"/>
      <c r="ZB44" s="99"/>
      <c r="ZC44" s="99"/>
      <c r="ZD44" s="99"/>
      <c r="ZE44" s="99"/>
      <c r="ZF44" s="99"/>
      <c r="ZG44" s="99"/>
      <c r="ZH44" s="99"/>
      <c r="ZI44" s="99"/>
      <c r="ZJ44" s="99"/>
      <c r="ZK44" s="99"/>
      <c r="ZL44" s="99"/>
      <c r="ZM44" s="99"/>
      <c r="ZN44" s="99"/>
      <c r="ZO44" s="99"/>
      <c r="ZP44" s="99"/>
      <c r="ZQ44" s="99"/>
      <c r="ZR44" s="99"/>
      <c r="ZS44" s="99"/>
      <c r="ZT44" s="99"/>
      <c r="ZU44" s="99"/>
      <c r="ZV44" s="99"/>
      <c r="ZW44" s="99"/>
      <c r="ZX44" s="99"/>
      <c r="ZY44" s="99"/>
      <c r="ZZ44" s="99"/>
      <c r="AAA44" s="99"/>
      <c r="AAB44" s="99"/>
      <c r="AAC44" s="99"/>
      <c r="AAD44" s="99"/>
      <c r="AAE44" s="99"/>
      <c r="AAF44" s="99"/>
      <c r="AAG44" s="99"/>
      <c r="AAH44" s="99"/>
      <c r="AAI44" s="99"/>
      <c r="AAJ44" s="99"/>
      <c r="AAK44" s="99"/>
      <c r="AAL44" s="99"/>
      <c r="AAM44" s="99"/>
      <c r="AAN44" s="99"/>
      <c r="AAO44" s="99"/>
      <c r="AAP44" s="99"/>
      <c r="AAQ44" s="99"/>
      <c r="AAR44" s="99"/>
      <c r="AAS44" s="99"/>
      <c r="AAT44" s="99"/>
      <c r="AAU44" s="99"/>
      <c r="AAV44" s="99"/>
      <c r="AAW44" s="99"/>
      <c r="AAX44" s="99"/>
      <c r="AAY44" s="99"/>
      <c r="AAZ44" s="99"/>
      <c r="ABA44" s="99"/>
      <c r="ABB44" s="99"/>
      <c r="ABC44" s="99"/>
      <c r="ABD44" s="99"/>
      <c r="ABE44" s="99"/>
      <c r="ABF44" s="99"/>
      <c r="ABG44" s="99"/>
      <c r="ABH44" s="99"/>
      <c r="ABI44" s="99"/>
      <c r="ABJ44" s="99"/>
      <c r="ABK44" s="99"/>
      <c r="ABL44" s="99"/>
      <c r="ABM44" s="99"/>
      <c r="ABN44" s="99"/>
      <c r="ABO44" s="99"/>
      <c r="ABP44" s="99"/>
      <c r="ABQ44" s="99"/>
      <c r="ABR44" s="99"/>
      <c r="ABS44" s="99"/>
      <c r="ABT44" s="99"/>
      <c r="ABU44" s="99"/>
      <c r="ABV44" s="99"/>
      <c r="ABW44" s="99"/>
      <c r="ABX44" s="99"/>
      <c r="ABY44" s="99"/>
      <c r="ABZ44" s="99"/>
      <c r="ACA44" s="99"/>
      <c r="ACB44" s="99"/>
      <c r="ACC44" s="99"/>
      <c r="ACD44" s="99"/>
      <c r="ACE44" s="99"/>
      <c r="ACF44" s="99"/>
      <c r="ACG44" s="99"/>
      <c r="ACH44" s="99"/>
      <c r="ACI44" s="99"/>
      <c r="ACJ44" s="99"/>
      <c r="ACK44" s="99"/>
      <c r="ACL44" s="99"/>
      <c r="ACM44" s="99"/>
      <c r="ACN44" s="99"/>
      <c r="ACO44" s="99"/>
      <c r="ACP44" s="99"/>
      <c r="ACQ44" s="99"/>
      <c r="ACR44" s="99"/>
      <c r="ACS44" s="99"/>
      <c r="ACT44" s="99"/>
      <c r="ACU44" s="99"/>
      <c r="ACV44" s="99"/>
      <c r="ACW44" s="99"/>
      <c r="ACX44" s="99"/>
      <c r="ACY44" s="99"/>
      <c r="ACZ44" s="99"/>
      <c r="ADA44" s="99"/>
      <c r="ADB44" s="99"/>
      <c r="ADC44" s="99"/>
      <c r="ADD44" s="99"/>
      <c r="ADE44" s="99"/>
      <c r="ADF44" s="99"/>
      <c r="ADG44" s="99"/>
      <c r="ADH44" s="99"/>
      <c r="ADI44" s="99"/>
      <c r="ADJ44" s="99"/>
      <c r="ADK44" s="99"/>
      <c r="ADL44" s="99"/>
      <c r="ADM44" s="99"/>
      <c r="ADN44" s="99"/>
      <c r="ADO44" s="99"/>
      <c r="ADP44" s="99"/>
      <c r="ADQ44" s="99"/>
      <c r="ADR44" s="99"/>
      <c r="ADS44" s="99"/>
      <c r="ADT44" s="99"/>
      <c r="ADU44" s="99"/>
      <c r="ADV44" s="99"/>
      <c r="ADW44" s="99"/>
      <c r="ADX44" s="99"/>
      <c r="ADY44" s="99"/>
      <c r="ADZ44" s="99"/>
      <c r="AEA44" s="99"/>
      <c r="AEB44" s="99"/>
      <c r="AEC44" s="99"/>
      <c r="AED44" s="99"/>
      <c r="AEE44" s="99"/>
      <c r="AEF44" s="99"/>
      <c r="AEG44" s="99"/>
      <c r="AEH44" s="99"/>
      <c r="AEI44" s="99"/>
      <c r="AEJ44" s="99"/>
      <c r="AEK44" s="99"/>
      <c r="AEL44" s="99"/>
      <c r="AEM44" s="99"/>
      <c r="AEN44" s="99"/>
      <c r="AEO44" s="99"/>
      <c r="AEP44" s="99"/>
      <c r="AEQ44" s="99"/>
      <c r="AER44" s="99"/>
      <c r="AES44" s="99"/>
      <c r="AET44" s="99"/>
      <c r="AEU44" s="99"/>
      <c r="AEV44" s="99"/>
      <c r="AEW44" s="99"/>
      <c r="AEX44" s="99"/>
      <c r="AEY44" s="99"/>
      <c r="AEZ44" s="99"/>
      <c r="AFA44" s="99"/>
      <c r="AFB44" s="99"/>
      <c r="AFC44" s="99"/>
      <c r="AFD44" s="99"/>
      <c r="AFE44" s="99"/>
      <c r="AFF44" s="99"/>
      <c r="AFG44" s="99"/>
      <c r="AFH44" s="99"/>
      <c r="AFI44" s="99"/>
      <c r="AFJ44" s="99"/>
      <c r="AFK44" s="99"/>
      <c r="AFL44" s="99"/>
      <c r="AFM44" s="99"/>
      <c r="AFN44" s="99"/>
      <c r="AFO44" s="99"/>
      <c r="AFP44" s="99"/>
      <c r="AFQ44" s="99"/>
      <c r="AFR44" s="99"/>
      <c r="AFS44" s="99"/>
      <c r="AFT44" s="99"/>
      <c r="AFU44" s="99"/>
      <c r="AFV44" s="99"/>
      <c r="AFW44" s="99"/>
      <c r="AFX44" s="99"/>
      <c r="AFY44" s="99"/>
      <c r="AFZ44" s="99"/>
      <c r="AGA44" s="99"/>
      <c r="AGB44" s="99"/>
      <c r="AGC44" s="99"/>
      <c r="AGD44" s="99"/>
      <c r="AGE44" s="99"/>
      <c r="AGF44" s="99"/>
      <c r="AGG44" s="99"/>
      <c r="AGH44" s="99"/>
      <c r="AGI44" s="99"/>
      <c r="AGJ44" s="99"/>
      <c r="AGK44" s="99"/>
      <c r="AGL44" s="99"/>
      <c r="AGM44" s="99"/>
      <c r="AGN44" s="99"/>
      <c r="AGO44" s="99"/>
      <c r="AGP44" s="99"/>
      <c r="AGQ44" s="99"/>
      <c r="AGR44" s="99"/>
      <c r="AGS44" s="99"/>
      <c r="AGT44" s="99"/>
      <c r="AGU44" s="99"/>
      <c r="AGV44" s="99"/>
      <c r="AGW44" s="99"/>
      <c r="AGX44" s="99"/>
      <c r="AGY44" s="99"/>
      <c r="AGZ44" s="99"/>
      <c r="AHA44" s="99"/>
      <c r="AHB44" s="99"/>
      <c r="AHC44" s="99"/>
      <c r="AHD44" s="99"/>
      <c r="AHE44" s="99"/>
      <c r="AHF44" s="99"/>
      <c r="AHG44" s="99"/>
      <c r="AHH44" s="99"/>
      <c r="AHI44" s="99"/>
      <c r="AHJ44" s="99"/>
      <c r="AHK44" s="99"/>
      <c r="AHL44" s="99"/>
      <c r="AHM44" s="99"/>
      <c r="AHN44" s="99"/>
      <c r="AHO44" s="99"/>
      <c r="AHP44" s="99"/>
      <c r="AHQ44" s="99"/>
      <c r="AHR44" s="99"/>
      <c r="AHS44" s="99"/>
      <c r="AHT44" s="99"/>
      <c r="AHU44" s="99"/>
      <c r="AHV44" s="99"/>
      <c r="AHW44" s="99"/>
      <c r="AHX44" s="99"/>
      <c r="AHY44" s="99"/>
      <c r="AHZ44" s="99"/>
      <c r="AIA44" s="99"/>
      <c r="AIB44" s="99"/>
      <c r="AIC44" s="99"/>
      <c r="AID44" s="99"/>
      <c r="AIE44" s="99"/>
      <c r="AIF44" s="99"/>
      <c r="AIG44" s="99"/>
      <c r="AIH44" s="99"/>
      <c r="AII44" s="99"/>
      <c r="AIJ44" s="99"/>
      <c r="AIK44" s="99"/>
      <c r="AIL44" s="99"/>
      <c r="AIM44" s="99"/>
      <c r="AIN44" s="99"/>
      <c r="AIO44" s="99"/>
      <c r="AIP44" s="99"/>
      <c r="AIQ44" s="99"/>
      <c r="AIR44" s="99"/>
      <c r="AIS44" s="99"/>
      <c r="AIT44" s="99"/>
      <c r="AIU44" s="99"/>
      <c r="AIV44" s="99"/>
      <c r="AIW44" s="99"/>
      <c r="AIX44" s="99"/>
      <c r="AIY44" s="99"/>
      <c r="AIZ44" s="99"/>
      <c r="AJA44" s="99"/>
      <c r="AJB44" s="99"/>
      <c r="AJC44" s="99"/>
      <c r="AJD44" s="99"/>
      <c r="AJE44" s="99"/>
      <c r="AJF44" s="99"/>
      <c r="AJG44" s="99"/>
      <c r="AJH44" s="99"/>
      <c r="AJI44" s="99"/>
      <c r="AJJ44" s="99"/>
      <c r="AJK44" s="99"/>
      <c r="AJL44" s="99"/>
      <c r="AJM44" s="99"/>
      <c r="AJN44" s="99"/>
      <c r="AJO44" s="99"/>
      <c r="AJP44" s="99"/>
      <c r="AJQ44" s="99"/>
      <c r="AJR44" s="99"/>
      <c r="AJS44" s="99"/>
      <c r="AJT44" s="99"/>
      <c r="AJU44" s="99"/>
      <c r="AJV44" s="99"/>
      <c r="AJW44" s="99"/>
      <c r="AJX44" s="99"/>
      <c r="AJY44" s="99"/>
      <c r="AJZ44" s="99"/>
      <c r="AKA44" s="99"/>
      <c r="AKB44" s="99"/>
      <c r="AKC44" s="99"/>
      <c r="AKD44" s="99"/>
      <c r="AKE44" s="99"/>
      <c r="AKF44" s="99"/>
      <c r="AKG44" s="99"/>
      <c r="AKH44" s="99"/>
      <c r="AKI44" s="99"/>
      <c r="AKJ44" s="99"/>
      <c r="AKK44" s="99"/>
      <c r="AKL44" s="99"/>
      <c r="AKM44" s="99"/>
      <c r="AKN44" s="99"/>
      <c r="AKO44" s="99"/>
      <c r="AKP44" s="99"/>
      <c r="AKQ44" s="99"/>
      <c r="AKR44" s="99"/>
      <c r="AKS44" s="99"/>
      <c r="AKT44" s="99"/>
      <c r="AKU44" s="99"/>
      <c r="AKV44" s="99"/>
      <c r="AKW44" s="99"/>
      <c r="AKX44" s="99"/>
      <c r="AKY44" s="99"/>
      <c r="AKZ44" s="99"/>
      <c r="ALA44" s="99"/>
      <c r="ALB44" s="99"/>
      <c r="ALC44" s="99"/>
      <c r="ALD44" s="99"/>
      <c r="ALE44" s="99"/>
      <c r="ALF44" s="99"/>
      <c r="ALG44" s="99"/>
      <c r="ALH44" s="99"/>
      <c r="ALI44" s="99"/>
      <c r="ALJ44" s="99"/>
      <c r="ALK44" s="99"/>
      <c r="ALL44" s="99"/>
      <c r="ALM44" s="99"/>
      <c r="ALN44" s="99"/>
      <c r="ALO44" s="99"/>
      <c r="ALP44" s="99"/>
      <c r="ALQ44" s="99"/>
      <c r="ALR44" s="99"/>
      <c r="ALS44" s="99"/>
      <c r="ALT44" s="99"/>
      <c r="ALU44" s="99"/>
      <c r="ALV44" s="99"/>
      <c r="ALW44" s="99"/>
    </row>
    <row r="45" spans="1:1011" ht="12" customHeight="1" x14ac:dyDescent="0.2">
      <c r="A45" s="72" t="s">
        <v>81</v>
      </c>
      <c r="B45" s="245" t="s">
        <v>82</v>
      </c>
      <c r="C45" s="245"/>
      <c r="D45" s="245"/>
      <c r="E45" s="245"/>
      <c r="F45" s="245"/>
      <c r="G45" s="245"/>
      <c r="H45" s="245"/>
      <c r="I45" s="245"/>
      <c r="J45" s="245"/>
      <c r="K45" s="20"/>
      <c r="L45" s="20"/>
      <c r="M45" s="102"/>
      <c r="N45" s="20"/>
      <c r="O45" s="20"/>
      <c r="P45" s="20" t="s">
        <v>60</v>
      </c>
      <c r="Q45" s="66">
        <f>T45+U45</f>
        <v>36</v>
      </c>
      <c r="R45" s="66"/>
      <c r="S45" s="67">
        <f>AB45+AG45+AL45+AQ45+AV45+BA45</f>
        <v>0</v>
      </c>
      <c r="T45" s="74">
        <f>AE45+AJ45+AO45+AT45+AY45+BD45</f>
        <v>2</v>
      </c>
      <c r="U45" s="20">
        <f>AC45+AH45+AM45+AR45+AW45+BB45</f>
        <v>34</v>
      </c>
      <c r="V45" s="75">
        <f>U45-W45-Y45-X45</f>
        <v>16</v>
      </c>
      <c r="W45" s="75"/>
      <c r="X45" s="75">
        <v>18</v>
      </c>
      <c r="Y45" s="75"/>
      <c r="Z45" s="75">
        <f>AD45+AI45+AN45+AS45+AX45+BC45</f>
        <v>0</v>
      </c>
      <c r="AA45" s="76">
        <f>AC45+AD45+AE45</f>
        <v>0</v>
      </c>
      <c r="AB45" s="77"/>
      <c r="AC45" s="20"/>
      <c r="AD45" s="20"/>
      <c r="AE45" s="20"/>
      <c r="AF45" s="82">
        <f>AH45+AI45+AJ45</f>
        <v>0</v>
      </c>
      <c r="AG45" s="77"/>
      <c r="AH45" s="20"/>
      <c r="AI45" s="20"/>
      <c r="AJ45" s="75"/>
      <c r="AK45" s="76">
        <f>AM45+AN45+AO45</f>
        <v>0</v>
      </c>
      <c r="AL45" s="77"/>
      <c r="AM45" s="20"/>
      <c r="AN45" s="20"/>
      <c r="AO45" s="20"/>
      <c r="AP45" s="82">
        <f>AR45+AS45+AT45</f>
        <v>0</v>
      </c>
      <c r="AQ45" s="77"/>
      <c r="AR45" s="20"/>
      <c r="AS45" s="20"/>
      <c r="AT45" s="75"/>
      <c r="AU45" s="76">
        <f>AW45+AX45+AY45</f>
        <v>0</v>
      </c>
      <c r="AV45" s="77"/>
      <c r="AW45" s="20"/>
      <c r="AX45" s="20"/>
      <c r="AY45" s="20"/>
      <c r="AZ45" s="82">
        <f>BB45+BC45+BD45</f>
        <v>36</v>
      </c>
      <c r="BA45" s="77"/>
      <c r="BB45" s="20">
        <v>34</v>
      </c>
      <c r="BC45" s="20"/>
      <c r="BD45" s="206">
        <v>2</v>
      </c>
      <c r="BE45" s="97"/>
      <c r="BF45" s="97"/>
      <c r="BG45" s="104"/>
      <c r="BH45" s="97"/>
      <c r="BI45" s="97"/>
      <c r="BJ45" s="97"/>
      <c r="BK45" s="97"/>
      <c r="BL45" s="97"/>
      <c r="BM45" s="97"/>
      <c r="BN45" s="97"/>
      <c r="BO45" s="97"/>
      <c r="BP45" s="97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  <c r="IX45" s="99"/>
      <c r="IY45" s="99"/>
      <c r="IZ45" s="99"/>
      <c r="JA45" s="99"/>
      <c r="JB45" s="99"/>
      <c r="JC45" s="99"/>
      <c r="JD45" s="99"/>
      <c r="JE45" s="99"/>
      <c r="JF45" s="99"/>
      <c r="JG45" s="99"/>
      <c r="JH45" s="99"/>
      <c r="JI45" s="99"/>
      <c r="JJ45" s="99"/>
      <c r="JK45" s="99"/>
      <c r="JL45" s="99"/>
      <c r="JM45" s="99"/>
      <c r="JN45" s="99"/>
      <c r="JO45" s="99"/>
      <c r="JP45" s="99"/>
      <c r="JQ45" s="99"/>
      <c r="JR45" s="99"/>
      <c r="JS45" s="99"/>
      <c r="JT45" s="99"/>
      <c r="JU45" s="99"/>
      <c r="JV45" s="99"/>
      <c r="JW45" s="99"/>
      <c r="JX45" s="99"/>
      <c r="JY45" s="99"/>
      <c r="JZ45" s="99"/>
      <c r="KA45" s="99"/>
      <c r="KB45" s="99"/>
      <c r="KC45" s="99"/>
      <c r="KD45" s="99"/>
      <c r="KE45" s="99"/>
      <c r="KF45" s="99"/>
      <c r="KG45" s="99"/>
      <c r="KH45" s="99"/>
      <c r="KI45" s="99"/>
      <c r="KJ45" s="99"/>
      <c r="KK45" s="99"/>
      <c r="KL45" s="99"/>
      <c r="KM45" s="99"/>
      <c r="KN45" s="99"/>
      <c r="KO45" s="99"/>
      <c r="KP45" s="99"/>
      <c r="KQ45" s="99"/>
      <c r="KR45" s="99"/>
      <c r="KS45" s="99"/>
      <c r="KT45" s="99"/>
      <c r="KU45" s="99"/>
      <c r="KV45" s="99"/>
      <c r="KW45" s="99"/>
      <c r="KX45" s="99"/>
      <c r="KY45" s="99"/>
      <c r="KZ45" s="99"/>
      <c r="LA45" s="99"/>
      <c r="LB45" s="99"/>
      <c r="LC45" s="99"/>
      <c r="LD45" s="99"/>
      <c r="LE45" s="99"/>
      <c r="LF45" s="99"/>
      <c r="LG45" s="99"/>
      <c r="LH45" s="99"/>
      <c r="LI45" s="99"/>
      <c r="LJ45" s="99"/>
      <c r="LK45" s="99"/>
      <c r="LL45" s="99"/>
      <c r="LM45" s="99"/>
      <c r="LN45" s="99"/>
      <c r="LO45" s="99"/>
      <c r="LP45" s="99"/>
      <c r="LQ45" s="99"/>
      <c r="LR45" s="99"/>
      <c r="LS45" s="99"/>
      <c r="LT45" s="99"/>
      <c r="LU45" s="99"/>
      <c r="LV45" s="99"/>
      <c r="LW45" s="99"/>
      <c r="LX45" s="99"/>
      <c r="LY45" s="99"/>
      <c r="LZ45" s="99"/>
      <c r="MA45" s="99"/>
      <c r="MB45" s="99"/>
      <c r="MC45" s="99"/>
      <c r="MD45" s="99"/>
      <c r="ME45" s="99"/>
      <c r="MF45" s="99"/>
      <c r="MG45" s="99"/>
      <c r="MH45" s="99"/>
      <c r="MI45" s="99"/>
      <c r="MJ45" s="99"/>
      <c r="MK45" s="99"/>
      <c r="ML45" s="99"/>
      <c r="MM45" s="99"/>
      <c r="MN45" s="99"/>
      <c r="MO45" s="99"/>
      <c r="MP45" s="99"/>
      <c r="MQ45" s="99"/>
      <c r="MR45" s="99"/>
      <c r="MS45" s="99"/>
      <c r="MT45" s="99"/>
      <c r="MU45" s="99"/>
      <c r="MV45" s="99"/>
      <c r="MW45" s="99"/>
      <c r="MX45" s="99"/>
      <c r="MY45" s="99"/>
      <c r="MZ45" s="99"/>
      <c r="NA45" s="99"/>
      <c r="NB45" s="99"/>
      <c r="NC45" s="99"/>
      <c r="ND45" s="99"/>
      <c r="NE45" s="99"/>
      <c r="NF45" s="99"/>
      <c r="NG45" s="99"/>
      <c r="NH45" s="99"/>
      <c r="NI45" s="99"/>
      <c r="NJ45" s="99"/>
      <c r="NK45" s="99"/>
      <c r="NL45" s="99"/>
      <c r="NM45" s="99"/>
      <c r="NN45" s="99"/>
      <c r="NO45" s="99"/>
      <c r="NP45" s="99"/>
      <c r="NQ45" s="99"/>
      <c r="NR45" s="99"/>
      <c r="NS45" s="99"/>
      <c r="NT45" s="99"/>
      <c r="NU45" s="99"/>
      <c r="NV45" s="99"/>
      <c r="NW45" s="99"/>
      <c r="NX45" s="99"/>
      <c r="NY45" s="99"/>
      <c r="NZ45" s="99"/>
      <c r="OA45" s="99"/>
      <c r="OB45" s="99"/>
      <c r="OC45" s="99"/>
      <c r="OD45" s="99"/>
      <c r="OE45" s="99"/>
      <c r="OF45" s="99"/>
      <c r="OG45" s="99"/>
      <c r="OH45" s="99"/>
      <c r="OI45" s="99"/>
      <c r="OJ45" s="99"/>
      <c r="OK45" s="99"/>
      <c r="OL45" s="99"/>
      <c r="OM45" s="99"/>
      <c r="ON45" s="99"/>
      <c r="OO45" s="99"/>
      <c r="OP45" s="99"/>
      <c r="OQ45" s="99"/>
      <c r="OR45" s="99"/>
      <c r="OS45" s="99"/>
      <c r="OT45" s="99"/>
      <c r="OU45" s="99"/>
      <c r="OV45" s="99"/>
      <c r="OW45" s="99"/>
      <c r="OX45" s="99"/>
      <c r="OY45" s="99"/>
      <c r="OZ45" s="99"/>
      <c r="PA45" s="99"/>
      <c r="PB45" s="99"/>
      <c r="PC45" s="99"/>
      <c r="PD45" s="99"/>
      <c r="PE45" s="99"/>
      <c r="PF45" s="99"/>
      <c r="PG45" s="99"/>
      <c r="PH45" s="99"/>
      <c r="PI45" s="99"/>
      <c r="PJ45" s="99"/>
      <c r="PK45" s="99"/>
      <c r="PL45" s="99"/>
      <c r="PM45" s="99"/>
      <c r="PN45" s="99"/>
      <c r="PO45" s="99"/>
      <c r="PP45" s="99"/>
      <c r="PQ45" s="99"/>
      <c r="PR45" s="99"/>
      <c r="PS45" s="99"/>
      <c r="PT45" s="99"/>
      <c r="PU45" s="99"/>
      <c r="PV45" s="99"/>
      <c r="PW45" s="99"/>
      <c r="PX45" s="99"/>
      <c r="PY45" s="99"/>
      <c r="PZ45" s="99"/>
      <c r="QA45" s="99"/>
      <c r="QB45" s="99"/>
      <c r="QC45" s="99"/>
      <c r="QD45" s="99"/>
      <c r="QE45" s="99"/>
      <c r="QF45" s="99"/>
      <c r="QG45" s="99"/>
      <c r="QH45" s="99"/>
      <c r="QI45" s="99"/>
      <c r="QJ45" s="99"/>
      <c r="QK45" s="99"/>
      <c r="QL45" s="99"/>
      <c r="QM45" s="99"/>
      <c r="QN45" s="99"/>
      <c r="QO45" s="99"/>
      <c r="QP45" s="99"/>
      <c r="QQ45" s="99"/>
      <c r="QR45" s="99"/>
      <c r="QS45" s="99"/>
      <c r="QT45" s="99"/>
      <c r="QU45" s="99"/>
      <c r="QV45" s="99"/>
      <c r="QW45" s="99"/>
      <c r="QX45" s="99"/>
      <c r="QY45" s="99"/>
      <c r="QZ45" s="99"/>
      <c r="RA45" s="99"/>
      <c r="RB45" s="99"/>
      <c r="RC45" s="99"/>
      <c r="RD45" s="99"/>
      <c r="RE45" s="99"/>
      <c r="RF45" s="99"/>
      <c r="RG45" s="99"/>
      <c r="RH45" s="99"/>
      <c r="RI45" s="99"/>
      <c r="RJ45" s="99"/>
      <c r="RK45" s="99"/>
      <c r="RL45" s="99"/>
      <c r="RM45" s="99"/>
      <c r="RN45" s="99"/>
      <c r="RO45" s="99"/>
      <c r="RP45" s="99"/>
      <c r="RQ45" s="99"/>
      <c r="RR45" s="99"/>
      <c r="RS45" s="99"/>
      <c r="RT45" s="99"/>
      <c r="RU45" s="99"/>
      <c r="RV45" s="99"/>
      <c r="RW45" s="99"/>
      <c r="RX45" s="99"/>
      <c r="RY45" s="99"/>
      <c r="RZ45" s="99"/>
      <c r="SA45" s="99"/>
      <c r="SB45" s="99"/>
      <c r="SC45" s="99"/>
      <c r="SD45" s="99"/>
      <c r="SE45" s="99"/>
      <c r="SF45" s="99"/>
      <c r="SG45" s="99"/>
      <c r="SH45" s="99"/>
      <c r="SI45" s="99"/>
      <c r="SJ45" s="99"/>
      <c r="SK45" s="99"/>
      <c r="SL45" s="99"/>
      <c r="SM45" s="99"/>
      <c r="SN45" s="99"/>
      <c r="SO45" s="99"/>
      <c r="SP45" s="99"/>
      <c r="SQ45" s="99"/>
      <c r="SR45" s="99"/>
      <c r="SS45" s="99"/>
      <c r="ST45" s="99"/>
      <c r="SU45" s="99"/>
      <c r="SV45" s="99"/>
      <c r="SW45" s="99"/>
      <c r="SX45" s="99"/>
      <c r="SY45" s="99"/>
      <c r="SZ45" s="99"/>
      <c r="TA45" s="99"/>
      <c r="TB45" s="99"/>
      <c r="TC45" s="99"/>
      <c r="TD45" s="99"/>
      <c r="TE45" s="99"/>
      <c r="TF45" s="99"/>
      <c r="TG45" s="99"/>
      <c r="TH45" s="99"/>
      <c r="TI45" s="99"/>
      <c r="TJ45" s="99"/>
      <c r="TK45" s="99"/>
      <c r="TL45" s="99"/>
      <c r="TM45" s="99"/>
      <c r="TN45" s="99"/>
      <c r="TO45" s="99"/>
      <c r="TP45" s="99"/>
      <c r="TQ45" s="99"/>
      <c r="TR45" s="99"/>
      <c r="TS45" s="99"/>
      <c r="TT45" s="99"/>
      <c r="TU45" s="99"/>
      <c r="TV45" s="99"/>
      <c r="TW45" s="99"/>
      <c r="TX45" s="99"/>
      <c r="TY45" s="99"/>
      <c r="TZ45" s="99"/>
      <c r="UA45" s="99"/>
      <c r="UB45" s="99"/>
      <c r="UC45" s="99"/>
      <c r="UD45" s="99"/>
      <c r="UE45" s="99"/>
      <c r="UF45" s="99"/>
      <c r="UG45" s="99"/>
      <c r="UH45" s="99"/>
      <c r="UI45" s="99"/>
      <c r="UJ45" s="99"/>
      <c r="UK45" s="99"/>
      <c r="UL45" s="99"/>
      <c r="UM45" s="99"/>
      <c r="UN45" s="99"/>
      <c r="UO45" s="99"/>
      <c r="UP45" s="99"/>
      <c r="UQ45" s="99"/>
      <c r="UR45" s="99"/>
      <c r="US45" s="99"/>
      <c r="UT45" s="99"/>
      <c r="UU45" s="99"/>
      <c r="UV45" s="99"/>
      <c r="UW45" s="99"/>
      <c r="UX45" s="99"/>
      <c r="UY45" s="99"/>
      <c r="UZ45" s="99"/>
      <c r="VA45" s="99"/>
      <c r="VB45" s="99"/>
      <c r="VC45" s="99"/>
      <c r="VD45" s="99"/>
      <c r="VE45" s="99"/>
      <c r="VF45" s="99"/>
      <c r="VG45" s="99"/>
      <c r="VH45" s="99"/>
      <c r="VI45" s="99"/>
      <c r="VJ45" s="99"/>
      <c r="VK45" s="99"/>
      <c r="VL45" s="99"/>
      <c r="VM45" s="99"/>
      <c r="VN45" s="99"/>
      <c r="VO45" s="99"/>
      <c r="VP45" s="99"/>
      <c r="VQ45" s="99"/>
      <c r="VR45" s="99"/>
      <c r="VS45" s="99"/>
      <c r="VT45" s="99"/>
      <c r="VU45" s="99"/>
      <c r="VV45" s="99"/>
      <c r="VW45" s="99"/>
      <c r="VX45" s="99"/>
      <c r="VY45" s="99"/>
      <c r="VZ45" s="99"/>
      <c r="WA45" s="99"/>
      <c r="WB45" s="99"/>
      <c r="WC45" s="99"/>
      <c r="WD45" s="99"/>
      <c r="WE45" s="99"/>
      <c r="WF45" s="99"/>
      <c r="WG45" s="99"/>
      <c r="WH45" s="99"/>
      <c r="WI45" s="99"/>
      <c r="WJ45" s="99"/>
      <c r="WK45" s="99"/>
      <c r="WL45" s="99"/>
      <c r="WM45" s="99"/>
      <c r="WN45" s="99"/>
      <c r="WO45" s="99"/>
      <c r="WP45" s="99"/>
      <c r="WQ45" s="99"/>
      <c r="WR45" s="99"/>
      <c r="WS45" s="99"/>
      <c r="WT45" s="99"/>
      <c r="WU45" s="99"/>
      <c r="WV45" s="99"/>
      <c r="WW45" s="99"/>
      <c r="WX45" s="99"/>
      <c r="WY45" s="99"/>
      <c r="WZ45" s="99"/>
      <c r="XA45" s="99"/>
      <c r="XB45" s="99"/>
      <c r="XC45" s="99"/>
      <c r="XD45" s="99"/>
      <c r="XE45" s="99"/>
      <c r="XF45" s="99"/>
      <c r="XG45" s="99"/>
      <c r="XH45" s="99"/>
      <c r="XI45" s="99"/>
      <c r="XJ45" s="99"/>
      <c r="XK45" s="99"/>
      <c r="XL45" s="99"/>
      <c r="XM45" s="99"/>
      <c r="XN45" s="99"/>
      <c r="XO45" s="99"/>
      <c r="XP45" s="99"/>
      <c r="XQ45" s="99"/>
      <c r="XR45" s="99"/>
      <c r="XS45" s="99"/>
      <c r="XT45" s="99"/>
      <c r="XU45" s="99"/>
      <c r="XV45" s="99"/>
      <c r="XW45" s="99"/>
      <c r="XX45" s="99"/>
      <c r="XY45" s="99"/>
      <c r="XZ45" s="99"/>
      <c r="YA45" s="99"/>
      <c r="YB45" s="99"/>
      <c r="YC45" s="99"/>
      <c r="YD45" s="99"/>
      <c r="YE45" s="99"/>
      <c r="YF45" s="99"/>
      <c r="YG45" s="99"/>
      <c r="YH45" s="99"/>
      <c r="YI45" s="99"/>
      <c r="YJ45" s="99"/>
      <c r="YK45" s="99"/>
      <c r="YL45" s="99"/>
      <c r="YM45" s="99"/>
      <c r="YN45" s="99"/>
      <c r="YO45" s="99"/>
      <c r="YP45" s="99"/>
      <c r="YQ45" s="99"/>
      <c r="YR45" s="99"/>
      <c r="YS45" s="99"/>
      <c r="YT45" s="99"/>
      <c r="YU45" s="99"/>
      <c r="YV45" s="99"/>
      <c r="YW45" s="99"/>
      <c r="YX45" s="99"/>
      <c r="YY45" s="99"/>
      <c r="YZ45" s="99"/>
      <c r="ZA45" s="99"/>
      <c r="ZB45" s="99"/>
      <c r="ZC45" s="99"/>
      <c r="ZD45" s="99"/>
      <c r="ZE45" s="99"/>
      <c r="ZF45" s="99"/>
      <c r="ZG45" s="99"/>
      <c r="ZH45" s="99"/>
      <c r="ZI45" s="99"/>
      <c r="ZJ45" s="99"/>
      <c r="ZK45" s="99"/>
      <c r="ZL45" s="99"/>
      <c r="ZM45" s="99"/>
      <c r="ZN45" s="99"/>
      <c r="ZO45" s="99"/>
      <c r="ZP45" s="99"/>
      <c r="ZQ45" s="99"/>
      <c r="ZR45" s="99"/>
      <c r="ZS45" s="99"/>
      <c r="ZT45" s="99"/>
      <c r="ZU45" s="99"/>
      <c r="ZV45" s="99"/>
      <c r="ZW45" s="99"/>
      <c r="ZX45" s="99"/>
      <c r="ZY45" s="99"/>
      <c r="ZZ45" s="99"/>
      <c r="AAA45" s="99"/>
      <c r="AAB45" s="99"/>
      <c r="AAC45" s="99"/>
      <c r="AAD45" s="99"/>
      <c r="AAE45" s="99"/>
      <c r="AAF45" s="99"/>
      <c r="AAG45" s="99"/>
      <c r="AAH45" s="99"/>
      <c r="AAI45" s="99"/>
      <c r="AAJ45" s="99"/>
      <c r="AAK45" s="99"/>
      <c r="AAL45" s="99"/>
      <c r="AAM45" s="99"/>
      <c r="AAN45" s="99"/>
      <c r="AAO45" s="99"/>
      <c r="AAP45" s="99"/>
      <c r="AAQ45" s="99"/>
      <c r="AAR45" s="99"/>
      <c r="AAS45" s="99"/>
      <c r="AAT45" s="99"/>
      <c r="AAU45" s="99"/>
      <c r="AAV45" s="99"/>
      <c r="AAW45" s="99"/>
      <c r="AAX45" s="99"/>
      <c r="AAY45" s="99"/>
      <c r="AAZ45" s="99"/>
      <c r="ABA45" s="99"/>
      <c r="ABB45" s="99"/>
      <c r="ABC45" s="99"/>
      <c r="ABD45" s="99"/>
      <c r="ABE45" s="99"/>
      <c r="ABF45" s="99"/>
      <c r="ABG45" s="99"/>
      <c r="ABH45" s="99"/>
      <c r="ABI45" s="99"/>
      <c r="ABJ45" s="99"/>
      <c r="ABK45" s="99"/>
      <c r="ABL45" s="99"/>
      <c r="ABM45" s="99"/>
      <c r="ABN45" s="99"/>
      <c r="ABO45" s="99"/>
      <c r="ABP45" s="99"/>
      <c r="ABQ45" s="99"/>
      <c r="ABR45" s="99"/>
      <c r="ABS45" s="99"/>
      <c r="ABT45" s="99"/>
      <c r="ABU45" s="99"/>
      <c r="ABV45" s="99"/>
      <c r="ABW45" s="99"/>
      <c r="ABX45" s="99"/>
      <c r="ABY45" s="99"/>
      <c r="ABZ45" s="99"/>
      <c r="ACA45" s="99"/>
      <c r="ACB45" s="99"/>
      <c r="ACC45" s="99"/>
      <c r="ACD45" s="99"/>
      <c r="ACE45" s="99"/>
      <c r="ACF45" s="99"/>
      <c r="ACG45" s="99"/>
      <c r="ACH45" s="99"/>
      <c r="ACI45" s="99"/>
      <c r="ACJ45" s="99"/>
      <c r="ACK45" s="99"/>
      <c r="ACL45" s="99"/>
      <c r="ACM45" s="99"/>
      <c r="ACN45" s="99"/>
      <c r="ACO45" s="99"/>
      <c r="ACP45" s="99"/>
      <c r="ACQ45" s="99"/>
      <c r="ACR45" s="99"/>
      <c r="ACS45" s="99"/>
      <c r="ACT45" s="99"/>
      <c r="ACU45" s="99"/>
      <c r="ACV45" s="99"/>
      <c r="ACW45" s="99"/>
      <c r="ACX45" s="99"/>
      <c r="ACY45" s="99"/>
      <c r="ACZ45" s="99"/>
      <c r="ADA45" s="99"/>
      <c r="ADB45" s="99"/>
      <c r="ADC45" s="99"/>
      <c r="ADD45" s="99"/>
      <c r="ADE45" s="99"/>
      <c r="ADF45" s="99"/>
      <c r="ADG45" s="99"/>
      <c r="ADH45" s="99"/>
      <c r="ADI45" s="99"/>
      <c r="ADJ45" s="99"/>
      <c r="ADK45" s="99"/>
      <c r="ADL45" s="99"/>
      <c r="ADM45" s="99"/>
      <c r="ADN45" s="99"/>
      <c r="ADO45" s="99"/>
      <c r="ADP45" s="99"/>
      <c r="ADQ45" s="99"/>
      <c r="ADR45" s="99"/>
      <c r="ADS45" s="99"/>
      <c r="ADT45" s="99"/>
      <c r="ADU45" s="99"/>
      <c r="ADV45" s="99"/>
      <c r="ADW45" s="99"/>
      <c r="ADX45" s="99"/>
      <c r="ADY45" s="99"/>
      <c r="ADZ45" s="99"/>
      <c r="AEA45" s="99"/>
      <c r="AEB45" s="99"/>
      <c r="AEC45" s="99"/>
      <c r="AED45" s="99"/>
      <c r="AEE45" s="99"/>
      <c r="AEF45" s="99"/>
      <c r="AEG45" s="99"/>
      <c r="AEH45" s="99"/>
      <c r="AEI45" s="99"/>
      <c r="AEJ45" s="99"/>
      <c r="AEK45" s="99"/>
      <c r="AEL45" s="99"/>
      <c r="AEM45" s="99"/>
      <c r="AEN45" s="99"/>
      <c r="AEO45" s="99"/>
      <c r="AEP45" s="99"/>
      <c r="AEQ45" s="99"/>
      <c r="AER45" s="99"/>
      <c r="AES45" s="99"/>
      <c r="AET45" s="99"/>
      <c r="AEU45" s="99"/>
      <c r="AEV45" s="99"/>
      <c r="AEW45" s="99"/>
      <c r="AEX45" s="99"/>
      <c r="AEY45" s="99"/>
      <c r="AEZ45" s="99"/>
      <c r="AFA45" s="99"/>
      <c r="AFB45" s="99"/>
      <c r="AFC45" s="99"/>
      <c r="AFD45" s="99"/>
      <c r="AFE45" s="99"/>
      <c r="AFF45" s="99"/>
      <c r="AFG45" s="99"/>
      <c r="AFH45" s="99"/>
      <c r="AFI45" s="99"/>
      <c r="AFJ45" s="99"/>
      <c r="AFK45" s="99"/>
      <c r="AFL45" s="99"/>
      <c r="AFM45" s="99"/>
      <c r="AFN45" s="99"/>
      <c r="AFO45" s="99"/>
      <c r="AFP45" s="99"/>
      <c r="AFQ45" s="99"/>
      <c r="AFR45" s="99"/>
      <c r="AFS45" s="99"/>
      <c r="AFT45" s="99"/>
      <c r="AFU45" s="99"/>
      <c r="AFV45" s="99"/>
      <c r="AFW45" s="99"/>
      <c r="AFX45" s="99"/>
      <c r="AFY45" s="99"/>
      <c r="AFZ45" s="99"/>
      <c r="AGA45" s="99"/>
      <c r="AGB45" s="99"/>
      <c r="AGC45" s="99"/>
      <c r="AGD45" s="99"/>
      <c r="AGE45" s="99"/>
      <c r="AGF45" s="99"/>
      <c r="AGG45" s="99"/>
      <c r="AGH45" s="99"/>
      <c r="AGI45" s="99"/>
      <c r="AGJ45" s="99"/>
      <c r="AGK45" s="99"/>
      <c r="AGL45" s="99"/>
      <c r="AGM45" s="99"/>
      <c r="AGN45" s="99"/>
      <c r="AGO45" s="99"/>
      <c r="AGP45" s="99"/>
      <c r="AGQ45" s="99"/>
      <c r="AGR45" s="99"/>
      <c r="AGS45" s="99"/>
      <c r="AGT45" s="99"/>
      <c r="AGU45" s="99"/>
      <c r="AGV45" s="99"/>
      <c r="AGW45" s="99"/>
      <c r="AGX45" s="99"/>
      <c r="AGY45" s="99"/>
      <c r="AGZ45" s="99"/>
      <c r="AHA45" s="99"/>
      <c r="AHB45" s="99"/>
      <c r="AHC45" s="99"/>
      <c r="AHD45" s="99"/>
      <c r="AHE45" s="99"/>
      <c r="AHF45" s="99"/>
      <c r="AHG45" s="99"/>
      <c r="AHH45" s="99"/>
      <c r="AHI45" s="99"/>
      <c r="AHJ45" s="99"/>
      <c r="AHK45" s="99"/>
      <c r="AHL45" s="99"/>
      <c r="AHM45" s="99"/>
      <c r="AHN45" s="99"/>
      <c r="AHO45" s="99"/>
      <c r="AHP45" s="99"/>
      <c r="AHQ45" s="99"/>
      <c r="AHR45" s="99"/>
      <c r="AHS45" s="99"/>
      <c r="AHT45" s="99"/>
      <c r="AHU45" s="99"/>
      <c r="AHV45" s="99"/>
      <c r="AHW45" s="99"/>
      <c r="AHX45" s="99"/>
      <c r="AHY45" s="99"/>
      <c r="AHZ45" s="99"/>
      <c r="AIA45" s="99"/>
      <c r="AIB45" s="99"/>
      <c r="AIC45" s="99"/>
      <c r="AID45" s="99"/>
      <c r="AIE45" s="99"/>
      <c r="AIF45" s="99"/>
      <c r="AIG45" s="99"/>
      <c r="AIH45" s="99"/>
      <c r="AII45" s="99"/>
      <c r="AIJ45" s="99"/>
      <c r="AIK45" s="99"/>
      <c r="AIL45" s="99"/>
      <c r="AIM45" s="99"/>
      <c r="AIN45" s="99"/>
      <c r="AIO45" s="99"/>
      <c r="AIP45" s="99"/>
      <c r="AIQ45" s="99"/>
      <c r="AIR45" s="99"/>
      <c r="AIS45" s="99"/>
      <c r="AIT45" s="99"/>
      <c r="AIU45" s="99"/>
      <c r="AIV45" s="99"/>
      <c r="AIW45" s="99"/>
      <c r="AIX45" s="99"/>
      <c r="AIY45" s="99"/>
      <c r="AIZ45" s="99"/>
      <c r="AJA45" s="99"/>
      <c r="AJB45" s="99"/>
      <c r="AJC45" s="99"/>
      <c r="AJD45" s="99"/>
      <c r="AJE45" s="99"/>
      <c r="AJF45" s="99"/>
      <c r="AJG45" s="99"/>
      <c r="AJH45" s="99"/>
      <c r="AJI45" s="99"/>
      <c r="AJJ45" s="99"/>
      <c r="AJK45" s="99"/>
      <c r="AJL45" s="99"/>
      <c r="AJM45" s="99"/>
      <c r="AJN45" s="99"/>
      <c r="AJO45" s="99"/>
      <c r="AJP45" s="99"/>
      <c r="AJQ45" s="99"/>
      <c r="AJR45" s="99"/>
      <c r="AJS45" s="99"/>
      <c r="AJT45" s="99"/>
      <c r="AJU45" s="99"/>
      <c r="AJV45" s="99"/>
      <c r="AJW45" s="99"/>
      <c r="AJX45" s="99"/>
      <c r="AJY45" s="99"/>
      <c r="AJZ45" s="99"/>
      <c r="AKA45" s="99"/>
      <c r="AKB45" s="99"/>
      <c r="AKC45" s="99"/>
      <c r="AKD45" s="99"/>
      <c r="AKE45" s="99"/>
      <c r="AKF45" s="99"/>
      <c r="AKG45" s="99"/>
      <c r="AKH45" s="99"/>
      <c r="AKI45" s="99"/>
      <c r="AKJ45" s="99"/>
      <c r="AKK45" s="99"/>
      <c r="AKL45" s="99"/>
      <c r="AKM45" s="99"/>
      <c r="AKN45" s="99"/>
      <c r="AKO45" s="99"/>
      <c r="AKP45" s="99"/>
      <c r="AKQ45" s="99"/>
      <c r="AKR45" s="99"/>
      <c r="AKS45" s="99"/>
      <c r="AKT45" s="99"/>
      <c r="AKU45" s="99"/>
      <c r="AKV45" s="99"/>
      <c r="AKW45" s="99"/>
      <c r="AKX45" s="99"/>
      <c r="AKY45" s="99"/>
      <c r="AKZ45" s="99"/>
      <c r="ALA45" s="99"/>
      <c r="ALB45" s="99"/>
      <c r="ALC45" s="99"/>
      <c r="ALD45" s="99"/>
      <c r="ALE45" s="99"/>
      <c r="ALF45" s="99"/>
      <c r="ALG45" s="99"/>
      <c r="ALH45" s="99"/>
      <c r="ALI45" s="99"/>
      <c r="ALJ45" s="99"/>
      <c r="ALK45" s="99"/>
      <c r="ALL45" s="99"/>
      <c r="ALM45" s="99"/>
      <c r="ALN45" s="99"/>
      <c r="ALO45" s="99"/>
      <c r="ALP45" s="99"/>
      <c r="ALQ45" s="99"/>
      <c r="ALR45" s="99"/>
      <c r="ALS45" s="99"/>
      <c r="ALT45" s="99"/>
      <c r="ALU45" s="99"/>
      <c r="ALV45" s="99"/>
      <c r="ALW45" s="99"/>
    </row>
    <row r="46" spans="1:1011" ht="12" customHeight="1" x14ac:dyDescent="0.2">
      <c r="A46" s="93" t="s">
        <v>83</v>
      </c>
      <c r="B46" s="246" t="s">
        <v>84</v>
      </c>
      <c r="C46" s="246"/>
      <c r="D46" s="246"/>
      <c r="E46" s="246"/>
      <c r="F46" s="246"/>
      <c r="G46" s="246"/>
      <c r="H46" s="246"/>
      <c r="I46" s="246"/>
      <c r="J46" s="246"/>
      <c r="K46" s="247"/>
      <c r="L46" s="247"/>
      <c r="M46" s="247"/>
      <c r="N46" s="247"/>
      <c r="O46" s="247"/>
      <c r="P46" s="247"/>
      <c r="Q46" s="94">
        <f>SUM(Q48:Q49)</f>
        <v>140</v>
      </c>
      <c r="R46" s="94">
        <f t="shared" ref="R46:AW46" si="27">SUM(R48:R49)</f>
        <v>0</v>
      </c>
      <c r="S46" s="95">
        <f t="shared" si="27"/>
        <v>0</v>
      </c>
      <c r="T46" s="95">
        <f t="shared" si="27"/>
        <v>4</v>
      </c>
      <c r="U46" s="95">
        <f t="shared" si="27"/>
        <v>136</v>
      </c>
      <c r="V46" s="95">
        <f t="shared" si="27"/>
        <v>40</v>
      </c>
      <c r="W46" s="95">
        <f t="shared" si="27"/>
        <v>0</v>
      </c>
      <c r="X46" s="95">
        <f t="shared" si="27"/>
        <v>96</v>
      </c>
      <c r="Y46" s="95">
        <f t="shared" si="27"/>
        <v>0</v>
      </c>
      <c r="Z46" s="95">
        <f t="shared" si="27"/>
        <v>0</v>
      </c>
      <c r="AA46" s="95">
        <f t="shared" si="27"/>
        <v>0</v>
      </c>
      <c r="AB46" s="95">
        <f t="shared" si="27"/>
        <v>0</v>
      </c>
      <c r="AC46" s="95">
        <f t="shared" si="27"/>
        <v>0</v>
      </c>
      <c r="AD46" s="95">
        <f t="shared" si="27"/>
        <v>0</v>
      </c>
      <c r="AE46" s="95">
        <f t="shared" si="27"/>
        <v>0</v>
      </c>
      <c r="AF46" s="94">
        <f t="shared" si="27"/>
        <v>0</v>
      </c>
      <c r="AG46" s="95">
        <f t="shared" si="27"/>
        <v>0</v>
      </c>
      <c r="AH46" s="95">
        <f t="shared" si="27"/>
        <v>0</v>
      </c>
      <c r="AI46" s="95">
        <f t="shared" si="27"/>
        <v>0</v>
      </c>
      <c r="AJ46" s="96">
        <f t="shared" si="27"/>
        <v>0</v>
      </c>
      <c r="AK46" s="95">
        <f t="shared" si="27"/>
        <v>98</v>
      </c>
      <c r="AL46" s="95">
        <f t="shared" si="27"/>
        <v>0</v>
      </c>
      <c r="AM46" s="95">
        <f t="shared" si="27"/>
        <v>96</v>
      </c>
      <c r="AN46" s="95">
        <f t="shared" si="27"/>
        <v>0</v>
      </c>
      <c r="AO46" s="95">
        <f t="shared" si="27"/>
        <v>2</v>
      </c>
      <c r="AP46" s="94">
        <f t="shared" si="27"/>
        <v>42</v>
      </c>
      <c r="AQ46" s="95">
        <f t="shared" si="27"/>
        <v>0</v>
      </c>
      <c r="AR46" s="95">
        <f t="shared" si="27"/>
        <v>40</v>
      </c>
      <c r="AS46" s="95">
        <f t="shared" si="27"/>
        <v>0</v>
      </c>
      <c r="AT46" s="96">
        <f t="shared" si="27"/>
        <v>2</v>
      </c>
      <c r="AU46" s="95">
        <f t="shared" si="27"/>
        <v>0</v>
      </c>
      <c r="AV46" s="95">
        <f t="shared" si="27"/>
        <v>0</v>
      </c>
      <c r="AW46" s="95">
        <f t="shared" si="27"/>
        <v>0</v>
      </c>
      <c r="AX46" s="95">
        <f t="shared" ref="AX46:BD46" si="28">SUM(AX48:AX49)</f>
        <v>0</v>
      </c>
      <c r="AY46" s="95">
        <f t="shared" si="28"/>
        <v>0</v>
      </c>
      <c r="AZ46" s="94">
        <f t="shared" si="28"/>
        <v>0</v>
      </c>
      <c r="BA46" s="95">
        <f t="shared" si="28"/>
        <v>0</v>
      </c>
      <c r="BB46" s="95">
        <f t="shared" si="28"/>
        <v>0</v>
      </c>
      <c r="BC46" s="95">
        <f t="shared" si="28"/>
        <v>0</v>
      </c>
      <c r="BD46" s="207">
        <f t="shared" si="28"/>
        <v>0</v>
      </c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  <c r="IX46" s="99"/>
      <c r="IY46" s="99"/>
      <c r="IZ46" s="99"/>
      <c r="JA46" s="99"/>
      <c r="JB46" s="99"/>
      <c r="JC46" s="99"/>
      <c r="JD46" s="99"/>
      <c r="JE46" s="99"/>
      <c r="JF46" s="99"/>
      <c r="JG46" s="99"/>
      <c r="JH46" s="99"/>
      <c r="JI46" s="99"/>
      <c r="JJ46" s="99"/>
      <c r="JK46" s="99"/>
      <c r="JL46" s="99"/>
      <c r="JM46" s="99"/>
      <c r="JN46" s="99"/>
      <c r="JO46" s="99"/>
      <c r="JP46" s="99"/>
      <c r="JQ46" s="99"/>
      <c r="JR46" s="99"/>
      <c r="JS46" s="99"/>
      <c r="JT46" s="99"/>
      <c r="JU46" s="99"/>
      <c r="JV46" s="99"/>
      <c r="JW46" s="99"/>
      <c r="JX46" s="99"/>
      <c r="JY46" s="99"/>
      <c r="JZ46" s="99"/>
      <c r="KA46" s="99"/>
      <c r="KB46" s="99"/>
      <c r="KC46" s="99"/>
      <c r="KD46" s="99"/>
      <c r="KE46" s="99"/>
      <c r="KF46" s="99"/>
      <c r="KG46" s="99"/>
      <c r="KH46" s="99"/>
      <c r="KI46" s="99"/>
      <c r="KJ46" s="99"/>
      <c r="KK46" s="99"/>
      <c r="KL46" s="99"/>
      <c r="KM46" s="99"/>
      <c r="KN46" s="99"/>
      <c r="KO46" s="99"/>
      <c r="KP46" s="99"/>
      <c r="KQ46" s="99"/>
      <c r="KR46" s="99"/>
      <c r="KS46" s="99"/>
      <c r="KT46" s="99"/>
      <c r="KU46" s="99"/>
      <c r="KV46" s="99"/>
      <c r="KW46" s="99"/>
      <c r="KX46" s="99"/>
      <c r="KY46" s="99"/>
      <c r="KZ46" s="99"/>
      <c r="LA46" s="99"/>
      <c r="LB46" s="99"/>
      <c r="LC46" s="99"/>
      <c r="LD46" s="99"/>
      <c r="LE46" s="99"/>
      <c r="LF46" s="99"/>
      <c r="LG46" s="99"/>
      <c r="LH46" s="99"/>
      <c r="LI46" s="99"/>
      <c r="LJ46" s="99"/>
      <c r="LK46" s="99"/>
      <c r="LL46" s="99"/>
      <c r="LM46" s="99"/>
      <c r="LN46" s="99"/>
      <c r="LO46" s="99"/>
      <c r="LP46" s="99"/>
      <c r="LQ46" s="99"/>
      <c r="LR46" s="99"/>
      <c r="LS46" s="99"/>
      <c r="LT46" s="99"/>
      <c r="LU46" s="99"/>
      <c r="LV46" s="99"/>
      <c r="LW46" s="99"/>
      <c r="LX46" s="99"/>
      <c r="LY46" s="99"/>
      <c r="LZ46" s="99"/>
      <c r="MA46" s="99"/>
      <c r="MB46" s="99"/>
      <c r="MC46" s="99"/>
      <c r="MD46" s="99"/>
      <c r="ME46" s="99"/>
      <c r="MF46" s="99"/>
      <c r="MG46" s="99"/>
      <c r="MH46" s="99"/>
      <c r="MI46" s="99"/>
      <c r="MJ46" s="99"/>
      <c r="MK46" s="99"/>
      <c r="ML46" s="99"/>
      <c r="MM46" s="99"/>
      <c r="MN46" s="99"/>
      <c r="MO46" s="99"/>
      <c r="MP46" s="99"/>
      <c r="MQ46" s="99"/>
      <c r="MR46" s="99"/>
      <c r="MS46" s="99"/>
      <c r="MT46" s="99"/>
      <c r="MU46" s="99"/>
      <c r="MV46" s="99"/>
      <c r="MW46" s="99"/>
      <c r="MX46" s="99"/>
      <c r="MY46" s="99"/>
      <c r="MZ46" s="99"/>
      <c r="NA46" s="99"/>
      <c r="NB46" s="99"/>
      <c r="NC46" s="99"/>
      <c r="ND46" s="99"/>
      <c r="NE46" s="99"/>
      <c r="NF46" s="99"/>
      <c r="NG46" s="99"/>
      <c r="NH46" s="99"/>
      <c r="NI46" s="99"/>
      <c r="NJ46" s="99"/>
      <c r="NK46" s="99"/>
      <c r="NL46" s="99"/>
      <c r="NM46" s="99"/>
      <c r="NN46" s="99"/>
      <c r="NO46" s="99"/>
      <c r="NP46" s="99"/>
      <c r="NQ46" s="99"/>
      <c r="NR46" s="99"/>
      <c r="NS46" s="99"/>
      <c r="NT46" s="99"/>
      <c r="NU46" s="99"/>
      <c r="NV46" s="99"/>
      <c r="NW46" s="99"/>
      <c r="NX46" s="99"/>
      <c r="NY46" s="99"/>
      <c r="NZ46" s="99"/>
      <c r="OA46" s="99"/>
      <c r="OB46" s="99"/>
      <c r="OC46" s="99"/>
      <c r="OD46" s="99"/>
      <c r="OE46" s="99"/>
      <c r="OF46" s="99"/>
      <c r="OG46" s="99"/>
      <c r="OH46" s="99"/>
      <c r="OI46" s="99"/>
      <c r="OJ46" s="99"/>
      <c r="OK46" s="99"/>
      <c r="OL46" s="99"/>
      <c r="OM46" s="99"/>
      <c r="ON46" s="99"/>
      <c r="OO46" s="99"/>
      <c r="OP46" s="99"/>
      <c r="OQ46" s="99"/>
      <c r="OR46" s="99"/>
      <c r="OS46" s="99"/>
      <c r="OT46" s="99"/>
      <c r="OU46" s="99"/>
      <c r="OV46" s="99"/>
      <c r="OW46" s="99"/>
      <c r="OX46" s="99"/>
      <c r="OY46" s="99"/>
      <c r="OZ46" s="99"/>
      <c r="PA46" s="99"/>
      <c r="PB46" s="99"/>
      <c r="PC46" s="99"/>
      <c r="PD46" s="99"/>
      <c r="PE46" s="99"/>
      <c r="PF46" s="99"/>
      <c r="PG46" s="99"/>
      <c r="PH46" s="99"/>
      <c r="PI46" s="99"/>
      <c r="PJ46" s="99"/>
      <c r="PK46" s="99"/>
      <c r="PL46" s="99"/>
      <c r="PM46" s="99"/>
      <c r="PN46" s="99"/>
      <c r="PO46" s="99"/>
      <c r="PP46" s="99"/>
      <c r="PQ46" s="99"/>
      <c r="PR46" s="99"/>
      <c r="PS46" s="99"/>
      <c r="PT46" s="99"/>
      <c r="PU46" s="99"/>
      <c r="PV46" s="99"/>
      <c r="PW46" s="99"/>
      <c r="PX46" s="99"/>
      <c r="PY46" s="99"/>
      <c r="PZ46" s="99"/>
      <c r="QA46" s="99"/>
      <c r="QB46" s="99"/>
      <c r="QC46" s="99"/>
      <c r="QD46" s="99"/>
      <c r="QE46" s="99"/>
      <c r="QF46" s="99"/>
      <c r="QG46" s="99"/>
      <c r="QH46" s="99"/>
      <c r="QI46" s="99"/>
      <c r="QJ46" s="99"/>
      <c r="QK46" s="99"/>
      <c r="QL46" s="99"/>
      <c r="QM46" s="99"/>
      <c r="QN46" s="99"/>
      <c r="QO46" s="99"/>
      <c r="QP46" s="99"/>
      <c r="QQ46" s="99"/>
      <c r="QR46" s="99"/>
      <c r="QS46" s="99"/>
      <c r="QT46" s="99"/>
      <c r="QU46" s="99"/>
      <c r="QV46" s="99"/>
      <c r="QW46" s="99"/>
      <c r="QX46" s="99"/>
      <c r="QY46" s="99"/>
      <c r="QZ46" s="99"/>
      <c r="RA46" s="99"/>
      <c r="RB46" s="99"/>
      <c r="RC46" s="99"/>
      <c r="RD46" s="99"/>
      <c r="RE46" s="99"/>
      <c r="RF46" s="99"/>
      <c r="RG46" s="99"/>
      <c r="RH46" s="99"/>
      <c r="RI46" s="99"/>
      <c r="RJ46" s="99"/>
      <c r="RK46" s="99"/>
      <c r="RL46" s="99"/>
      <c r="RM46" s="99"/>
      <c r="RN46" s="99"/>
      <c r="RO46" s="99"/>
      <c r="RP46" s="99"/>
      <c r="RQ46" s="99"/>
      <c r="RR46" s="99"/>
      <c r="RS46" s="99"/>
      <c r="RT46" s="99"/>
      <c r="RU46" s="99"/>
      <c r="RV46" s="99"/>
      <c r="RW46" s="99"/>
      <c r="RX46" s="99"/>
      <c r="RY46" s="99"/>
      <c r="RZ46" s="99"/>
      <c r="SA46" s="99"/>
      <c r="SB46" s="99"/>
      <c r="SC46" s="99"/>
      <c r="SD46" s="99"/>
      <c r="SE46" s="99"/>
      <c r="SF46" s="99"/>
      <c r="SG46" s="99"/>
      <c r="SH46" s="99"/>
      <c r="SI46" s="99"/>
      <c r="SJ46" s="99"/>
      <c r="SK46" s="99"/>
      <c r="SL46" s="99"/>
      <c r="SM46" s="99"/>
      <c r="SN46" s="99"/>
      <c r="SO46" s="99"/>
      <c r="SP46" s="99"/>
      <c r="SQ46" s="99"/>
      <c r="SR46" s="99"/>
      <c r="SS46" s="99"/>
      <c r="ST46" s="99"/>
      <c r="SU46" s="99"/>
      <c r="SV46" s="99"/>
      <c r="SW46" s="99"/>
      <c r="SX46" s="99"/>
      <c r="SY46" s="99"/>
      <c r="SZ46" s="99"/>
      <c r="TA46" s="99"/>
      <c r="TB46" s="99"/>
      <c r="TC46" s="99"/>
      <c r="TD46" s="99"/>
      <c r="TE46" s="99"/>
      <c r="TF46" s="99"/>
      <c r="TG46" s="99"/>
      <c r="TH46" s="99"/>
      <c r="TI46" s="99"/>
      <c r="TJ46" s="99"/>
      <c r="TK46" s="99"/>
      <c r="TL46" s="99"/>
      <c r="TM46" s="99"/>
      <c r="TN46" s="99"/>
      <c r="TO46" s="99"/>
      <c r="TP46" s="99"/>
      <c r="TQ46" s="99"/>
      <c r="TR46" s="99"/>
      <c r="TS46" s="99"/>
      <c r="TT46" s="99"/>
      <c r="TU46" s="99"/>
      <c r="TV46" s="99"/>
      <c r="TW46" s="99"/>
      <c r="TX46" s="99"/>
      <c r="TY46" s="99"/>
      <c r="TZ46" s="99"/>
      <c r="UA46" s="99"/>
      <c r="UB46" s="99"/>
      <c r="UC46" s="99"/>
      <c r="UD46" s="99"/>
      <c r="UE46" s="99"/>
      <c r="UF46" s="99"/>
      <c r="UG46" s="99"/>
      <c r="UH46" s="99"/>
      <c r="UI46" s="99"/>
      <c r="UJ46" s="99"/>
      <c r="UK46" s="99"/>
      <c r="UL46" s="99"/>
      <c r="UM46" s="99"/>
      <c r="UN46" s="99"/>
      <c r="UO46" s="99"/>
      <c r="UP46" s="99"/>
      <c r="UQ46" s="99"/>
      <c r="UR46" s="99"/>
      <c r="US46" s="99"/>
      <c r="UT46" s="99"/>
      <c r="UU46" s="99"/>
      <c r="UV46" s="99"/>
      <c r="UW46" s="99"/>
      <c r="UX46" s="99"/>
      <c r="UY46" s="99"/>
      <c r="UZ46" s="99"/>
      <c r="VA46" s="99"/>
      <c r="VB46" s="99"/>
      <c r="VC46" s="99"/>
      <c r="VD46" s="99"/>
      <c r="VE46" s="99"/>
      <c r="VF46" s="99"/>
      <c r="VG46" s="99"/>
      <c r="VH46" s="99"/>
      <c r="VI46" s="99"/>
      <c r="VJ46" s="99"/>
      <c r="VK46" s="99"/>
      <c r="VL46" s="99"/>
      <c r="VM46" s="99"/>
      <c r="VN46" s="99"/>
      <c r="VO46" s="99"/>
      <c r="VP46" s="99"/>
      <c r="VQ46" s="99"/>
      <c r="VR46" s="99"/>
      <c r="VS46" s="99"/>
      <c r="VT46" s="99"/>
      <c r="VU46" s="99"/>
      <c r="VV46" s="99"/>
      <c r="VW46" s="99"/>
      <c r="VX46" s="99"/>
      <c r="VY46" s="99"/>
      <c r="VZ46" s="99"/>
      <c r="WA46" s="99"/>
      <c r="WB46" s="99"/>
      <c r="WC46" s="99"/>
      <c r="WD46" s="99"/>
      <c r="WE46" s="99"/>
      <c r="WF46" s="99"/>
      <c r="WG46" s="99"/>
      <c r="WH46" s="99"/>
      <c r="WI46" s="99"/>
      <c r="WJ46" s="99"/>
      <c r="WK46" s="99"/>
      <c r="WL46" s="99"/>
      <c r="WM46" s="99"/>
      <c r="WN46" s="99"/>
      <c r="WO46" s="99"/>
      <c r="WP46" s="99"/>
      <c r="WQ46" s="99"/>
      <c r="WR46" s="99"/>
      <c r="WS46" s="99"/>
      <c r="WT46" s="99"/>
      <c r="WU46" s="99"/>
      <c r="WV46" s="99"/>
      <c r="WW46" s="99"/>
      <c r="WX46" s="99"/>
      <c r="WY46" s="99"/>
      <c r="WZ46" s="99"/>
      <c r="XA46" s="99"/>
      <c r="XB46" s="99"/>
      <c r="XC46" s="99"/>
      <c r="XD46" s="99"/>
      <c r="XE46" s="99"/>
      <c r="XF46" s="99"/>
      <c r="XG46" s="99"/>
      <c r="XH46" s="99"/>
      <c r="XI46" s="99"/>
      <c r="XJ46" s="99"/>
      <c r="XK46" s="99"/>
      <c r="XL46" s="99"/>
      <c r="XM46" s="99"/>
      <c r="XN46" s="99"/>
      <c r="XO46" s="99"/>
      <c r="XP46" s="99"/>
      <c r="XQ46" s="99"/>
      <c r="XR46" s="99"/>
      <c r="XS46" s="99"/>
      <c r="XT46" s="99"/>
      <c r="XU46" s="99"/>
      <c r="XV46" s="99"/>
      <c r="XW46" s="99"/>
      <c r="XX46" s="99"/>
      <c r="XY46" s="99"/>
      <c r="XZ46" s="99"/>
      <c r="YA46" s="99"/>
      <c r="YB46" s="99"/>
      <c r="YC46" s="99"/>
      <c r="YD46" s="99"/>
      <c r="YE46" s="99"/>
      <c r="YF46" s="99"/>
      <c r="YG46" s="99"/>
      <c r="YH46" s="99"/>
      <c r="YI46" s="99"/>
      <c r="YJ46" s="99"/>
      <c r="YK46" s="99"/>
      <c r="YL46" s="99"/>
      <c r="YM46" s="99"/>
      <c r="YN46" s="99"/>
      <c r="YO46" s="99"/>
      <c r="YP46" s="99"/>
      <c r="YQ46" s="99"/>
      <c r="YR46" s="99"/>
      <c r="YS46" s="99"/>
      <c r="YT46" s="99"/>
      <c r="YU46" s="99"/>
      <c r="YV46" s="99"/>
      <c r="YW46" s="99"/>
      <c r="YX46" s="99"/>
      <c r="YY46" s="99"/>
      <c r="YZ46" s="99"/>
      <c r="ZA46" s="99"/>
      <c r="ZB46" s="99"/>
      <c r="ZC46" s="99"/>
      <c r="ZD46" s="99"/>
      <c r="ZE46" s="99"/>
      <c r="ZF46" s="99"/>
      <c r="ZG46" s="99"/>
      <c r="ZH46" s="99"/>
      <c r="ZI46" s="99"/>
      <c r="ZJ46" s="99"/>
      <c r="ZK46" s="99"/>
      <c r="ZL46" s="99"/>
      <c r="ZM46" s="99"/>
      <c r="ZN46" s="99"/>
      <c r="ZO46" s="99"/>
      <c r="ZP46" s="99"/>
      <c r="ZQ46" s="99"/>
      <c r="ZR46" s="99"/>
      <c r="ZS46" s="99"/>
      <c r="ZT46" s="99"/>
      <c r="ZU46" s="99"/>
      <c r="ZV46" s="99"/>
      <c r="ZW46" s="99"/>
      <c r="ZX46" s="99"/>
      <c r="ZY46" s="99"/>
      <c r="ZZ46" s="99"/>
      <c r="AAA46" s="99"/>
      <c r="AAB46" s="99"/>
      <c r="AAC46" s="99"/>
      <c r="AAD46" s="99"/>
      <c r="AAE46" s="99"/>
      <c r="AAF46" s="99"/>
      <c r="AAG46" s="99"/>
      <c r="AAH46" s="99"/>
      <c r="AAI46" s="99"/>
      <c r="AAJ46" s="99"/>
      <c r="AAK46" s="99"/>
      <c r="AAL46" s="99"/>
      <c r="AAM46" s="99"/>
      <c r="AAN46" s="99"/>
      <c r="AAO46" s="99"/>
      <c r="AAP46" s="99"/>
      <c r="AAQ46" s="99"/>
      <c r="AAR46" s="99"/>
      <c r="AAS46" s="99"/>
      <c r="AAT46" s="99"/>
      <c r="AAU46" s="99"/>
      <c r="AAV46" s="99"/>
      <c r="AAW46" s="99"/>
      <c r="AAX46" s="99"/>
      <c r="AAY46" s="99"/>
      <c r="AAZ46" s="99"/>
      <c r="ABA46" s="99"/>
      <c r="ABB46" s="99"/>
      <c r="ABC46" s="99"/>
      <c r="ABD46" s="99"/>
      <c r="ABE46" s="99"/>
      <c r="ABF46" s="99"/>
      <c r="ABG46" s="99"/>
      <c r="ABH46" s="99"/>
      <c r="ABI46" s="99"/>
      <c r="ABJ46" s="99"/>
      <c r="ABK46" s="99"/>
      <c r="ABL46" s="99"/>
      <c r="ABM46" s="99"/>
      <c r="ABN46" s="99"/>
      <c r="ABO46" s="99"/>
      <c r="ABP46" s="99"/>
      <c r="ABQ46" s="99"/>
      <c r="ABR46" s="99"/>
      <c r="ABS46" s="99"/>
      <c r="ABT46" s="99"/>
      <c r="ABU46" s="99"/>
      <c r="ABV46" s="99"/>
      <c r="ABW46" s="99"/>
      <c r="ABX46" s="99"/>
      <c r="ABY46" s="99"/>
      <c r="ABZ46" s="99"/>
      <c r="ACA46" s="99"/>
      <c r="ACB46" s="99"/>
      <c r="ACC46" s="99"/>
      <c r="ACD46" s="99"/>
      <c r="ACE46" s="99"/>
      <c r="ACF46" s="99"/>
      <c r="ACG46" s="99"/>
      <c r="ACH46" s="99"/>
      <c r="ACI46" s="99"/>
      <c r="ACJ46" s="99"/>
      <c r="ACK46" s="99"/>
      <c r="ACL46" s="99"/>
      <c r="ACM46" s="99"/>
      <c r="ACN46" s="99"/>
      <c r="ACO46" s="99"/>
      <c r="ACP46" s="99"/>
      <c r="ACQ46" s="99"/>
      <c r="ACR46" s="99"/>
      <c r="ACS46" s="99"/>
      <c r="ACT46" s="99"/>
      <c r="ACU46" s="99"/>
      <c r="ACV46" s="99"/>
      <c r="ACW46" s="99"/>
      <c r="ACX46" s="99"/>
      <c r="ACY46" s="99"/>
      <c r="ACZ46" s="99"/>
      <c r="ADA46" s="99"/>
      <c r="ADB46" s="99"/>
      <c r="ADC46" s="99"/>
      <c r="ADD46" s="99"/>
      <c r="ADE46" s="99"/>
      <c r="ADF46" s="99"/>
      <c r="ADG46" s="99"/>
      <c r="ADH46" s="99"/>
      <c r="ADI46" s="99"/>
      <c r="ADJ46" s="99"/>
      <c r="ADK46" s="99"/>
      <c r="ADL46" s="99"/>
      <c r="ADM46" s="99"/>
      <c r="ADN46" s="99"/>
      <c r="ADO46" s="99"/>
      <c r="ADP46" s="99"/>
      <c r="ADQ46" s="99"/>
      <c r="ADR46" s="99"/>
      <c r="ADS46" s="99"/>
      <c r="ADT46" s="99"/>
      <c r="ADU46" s="99"/>
      <c r="ADV46" s="99"/>
      <c r="ADW46" s="99"/>
      <c r="ADX46" s="99"/>
      <c r="ADY46" s="99"/>
      <c r="ADZ46" s="99"/>
      <c r="AEA46" s="99"/>
      <c r="AEB46" s="99"/>
      <c r="AEC46" s="99"/>
      <c r="AED46" s="99"/>
      <c r="AEE46" s="99"/>
      <c r="AEF46" s="99"/>
      <c r="AEG46" s="99"/>
      <c r="AEH46" s="99"/>
      <c r="AEI46" s="99"/>
      <c r="AEJ46" s="99"/>
      <c r="AEK46" s="99"/>
      <c r="AEL46" s="99"/>
      <c r="AEM46" s="99"/>
      <c r="AEN46" s="99"/>
      <c r="AEO46" s="99"/>
      <c r="AEP46" s="99"/>
      <c r="AEQ46" s="99"/>
      <c r="AER46" s="99"/>
      <c r="AES46" s="99"/>
      <c r="AET46" s="99"/>
      <c r="AEU46" s="99"/>
      <c r="AEV46" s="99"/>
      <c r="AEW46" s="99"/>
      <c r="AEX46" s="99"/>
      <c r="AEY46" s="99"/>
      <c r="AEZ46" s="99"/>
      <c r="AFA46" s="99"/>
      <c r="AFB46" s="99"/>
      <c r="AFC46" s="99"/>
      <c r="AFD46" s="99"/>
      <c r="AFE46" s="99"/>
      <c r="AFF46" s="99"/>
      <c r="AFG46" s="99"/>
      <c r="AFH46" s="99"/>
      <c r="AFI46" s="99"/>
      <c r="AFJ46" s="99"/>
      <c r="AFK46" s="99"/>
      <c r="AFL46" s="99"/>
      <c r="AFM46" s="99"/>
      <c r="AFN46" s="99"/>
      <c r="AFO46" s="99"/>
      <c r="AFP46" s="99"/>
      <c r="AFQ46" s="99"/>
      <c r="AFR46" s="99"/>
      <c r="AFS46" s="99"/>
      <c r="AFT46" s="99"/>
      <c r="AFU46" s="99"/>
      <c r="AFV46" s="99"/>
      <c r="AFW46" s="99"/>
      <c r="AFX46" s="99"/>
      <c r="AFY46" s="99"/>
      <c r="AFZ46" s="99"/>
      <c r="AGA46" s="99"/>
      <c r="AGB46" s="99"/>
      <c r="AGC46" s="99"/>
      <c r="AGD46" s="99"/>
      <c r="AGE46" s="99"/>
      <c r="AGF46" s="99"/>
      <c r="AGG46" s="99"/>
      <c r="AGH46" s="99"/>
      <c r="AGI46" s="99"/>
      <c r="AGJ46" s="99"/>
      <c r="AGK46" s="99"/>
      <c r="AGL46" s="99"/>
      <c r="AGM46" s="99"/>
      <c r="AGN46" s="99"/>
      <c r="AGO46" s="99"/>
      <c r="AGP46" s="99"/>
      <c r="AGQ46" s="99"/>
      <c r="AGR46" s="99"/>
      <c r="AGS46" s="99"/>
      <c r="AGT46" s="99"/>
      <c r="AGU46" s="99"/>
      <c r="AGV46" s="99"/>
      <c r="AGW46" s="99"/>
      <c r="AGX46" s="99"/>
      <c r="AGY46" s="99"/>
      <c r="AGZ46" s="99"/>
      <c r="AHA46" s="99"/>
      <c r="AHB46" s="99"/>
      <c r="AHC46" s="99"/>
      <c r="AHD46" s="99"/>
      <c r="AHE46" s="99"/>
      <c r="AHF46" s="99"/>
      <c r="AHG46" s="99"/>
      <c r="AHH46" s="99"/>
      <c r="AHI46" s="99"/>
      <c r="AHJ46" s="99"/>
      <c r="AHK46" s="99"/>
      <c r="AHL46" s="99"/>
      <c r="AHM46" s="99"/>
      <c r="AHN46" s="99"/>
      <c r="AHO46" s="99"/>
      <c r="AHP46" s="99"/>
      <c r="AHQ46" s="99"/>
      <c r="AHR46" s="99"/>
      <c r="AHS46" s="99"/>
      <c r="AHT46" s="99"/>
      <c r="AHU46" s="99"/>
      <c r="AHV46" s="99"/>
      <c r="AHW46" s="99"/>
      <c r="AHX46" s="99"/>
      <c r="AHY46" s="99"/>
      <c r="AHZ46" s="99"/>
      <c r="AIA46" s="99"/>
      <c r="AIB46" s="99"/>
      <c r="AIC46" s="99"/>
      <c r="AID46" s="99"/>
      <c r="AIE46" s="99"/>
      <c r="AIF46" s="99"/>
      <c r="AIG46" s="99"/>
      <c r="AIH46" s="99"/>
      <c r="AII46" s="99"/>
      <c r="AIJ46" s="99"/>
      <c r="AIK46" s="99"/>
      <c r="AIL46" s="99"/>
      <c r="AIM46" s="99"/>
      <c r="AIN46" s="99"/>
      <c r="AIO46" s="99"/>
      <c r="AIP46" s="99"/>
      <c r="AIQ46" s="99"/>
      <c r="AIR46" s="99"/>
      <c r="AIS46" s="99"/>
      <c r="AIT46" s="99"/>
      <c r="AIU46" s="99"/>
      <c r="AIV46" s="99"/>
      <c r="AIW46" s="99"/>
      <c r="AIX46" s="99"/>
      <c r="AIY46" s="99"/>
      <c r="AIZ46" s="99"/>
      <c r="AJA46" s="99"/>
      <c r="AJB46" s="99"/>
      <c r="AJC46" s="99"/>
      <c r="AJD46" s="99"/>
      <c r="AJE46" s="99"/>
      <c r="AJF46" s="99"/>
      <c r="AJG46" s="99"/>
      <c r="AJH46" s="99"/>
      <c r="AJI46" s="99"/>
      <c r="AJJ46" s="99"/>
      <c r="AJK46" s="99"/>
      <c r="AJL46" s="99"/>
      <c r="AJM46" s="99"/>
      <c r="AJN46" s="99"/>
      <c r="AJO46" s="99"/>
      <c r="AJP46" s="99"/>
      <c r="AJQ46" s="99"/>
      <c r="AJR46" s="99"/>
      <c r="AJS46" s="99"/>
      <c r="AJT46" s="99"/>
      <c r="AJU46" s="99"/>
      <c r="AJV46" s="99"/>
      <c r="AJW46" s="99"/>
      <c r="AJX46" s="99"/>
      <c r="AJY46" s="99"/>
      <c r="AJZ46" s="99"/>
      <c r="AKA46" s="99"/>
      <c r="AKB46" s="99"/>
      <c r="AKC46" s="99"/>
      <c r="AKD46" s="99"/>
      <c r="AKE46" s="99"/>
      <c r="AKF46" s="99"/>
      <c r="AKG46" s="99"/>
      <c r="AKH46" s="99"/>
      <c r="AKI46" s="99"/>
      <c r="AKJ46" s="99"/>
      <c r="AKK46" s="99"/>
      <c r="AKL46" s="99"/>
      <c r="AKM46" s="99"/>
      <c r="AKN46" s="99"/>
      <c r="AKO46" s="99"/>
      <c r="AKP46" s="99"/>
      <c r="AKQ46" s="99"/>
      <c r="AKR46" s="99"/>
      <c r="AKS46" s="99"/>
      <c r="AKT46" s="99"/>
      <c r="AKU46" s="99"/>
      <c r="AKV46" s="99"/>
      <c r="AKW46" s="99"/>
      <c r="AKX46" s="99"/>
      <c r="AKY46" s="99"/>
      <c r="AKZ46" s="99"/>
      <c r="ALA46" s="99"/>
      <c r="ALB46" s="99"/>
      <c r="ALC46" s="99"/>
      <c r="ALD46" s="99"/>
      <c r="ALE46" s="99"/>
      <c r="ALF46" s="99"/>
      <c r="ALG46" s="99"/>
      <c r="ALH46" s="99"/>
      <c r="ALI46" s="99"/>
      <c r="ALJ46" s="99"/>
      <c r="ALK46" s="99"/>
      <c r="ALL46" s="99"/>
      <c r="ALM46" s="99"/>
      <c r="ALN46" s="99"/>
      <c r="ALO46" s="99"/>
      <c r="ALP46" s="99"/>
      <c r="ALQ46" s="99"/>
      <c r="ALR46" s="99"/>
      <c r="ALS46" s="99"/>
      <c r="ALT46" s="99"/>
      <c r="ALU46" s="99"/>
      <c r="ALV46" s="99"/>
      <c r="ALW46" s="99"/>
    </row>
    <row r="47" spans="1:1011" ht="10.5" customHeight="1" x14ac:dyDescent="0.2">
      <c r="A47" s="57"/>
      <c r="B47" s="248" t="s">
        <v>19</v>
      </c>
      <c r="C47" s="248"/>
      <c r="D47" s="248"/>
      <c r="E47" s="248"/>
      <c r="F47" s="248"/>
      <c r="G47" s="248"/>
      <c r="H47" s="248"/>
      <c r="I47" s="248"/>
      <c r="J47" s="248"/>
      <c r="K47" s="100"/>
      <c r="L47" s="100"/>
      <c r="M47" s="100"/>
      <c r="N47" s="100"/>
      <c r="O47" s="100"/>
      <c r="P47" s="100"/>
      <c r="Q47" s="58"/>
      <c r="R47" s="101"/>
      <c r="S47" s="101">
        <f>SUM(S48:S49)</f>
        <v>0</v>
      </c>
      <c r="T47" s="60"/>
      <c r="U47" s="58"/>
      <c r="V47" s="58"/>
      <c r="W47" s="58"/>
      <c r="X47" s="58"/>
      <c r="Y47" s="58"/>
      <c r="Z47" s="58"/>
      <c r="AA47" s="61"/>
      <c r="AB47" s="62"/>
      <c r="AC47" s="58"/>
      <c r="AD47" s="58"/>
      <c r="AE47" s="58"/>
      <c r="AF47" s="58"/>
      <c r="AG47" s="62"/>
      <c r="AH47" s="58"/>
      <c r="AI47" s="58"/>
      <c r="AJ47" s="63"/>
      <c r="AK47" s="61"/>
      <c r="AL47" s="62"/>
      <c r="AM47" s="58"/>
      <c r="AN47" s="58"/>
      <c r="AO47" s="58"/>
      <c r="AP47" s="58"/>
      <c r="AQ47" s="62"/>
      <c r="AR47" s="58"/>
      <c r="AS47" s="58"/>
      <c r="AT47" s="63"/>
      <c r="AU47" s="61"/>
      <c r="AV47" s="62"/>
      <c r="AW47" s="58"/>
      <c r="AX47" s="58"/>
      <c r="AY47" s="58"/>
      <c r="AZ47" s="58"/>
      <c r="BA47" s="62"/>
      <c r="BB47" s="58"/>
      <c r="BC47" s="58"/>
      <c r="BD47" s="205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</row>
    <row r="48" spans="1:1011" ht="12" customHeight="1" x14ac:dyDescent="0.2">
      <c r="A48" s="72" t="s">
        <v>85</v>
      </c>
      <c r="B48" s="245" t="s">
        <v>63</v>
      </c>
      <c r="C48" s="245"/>
      <c r="D48" s="245"/>
      <c r="E48" s="245"/>
      <c r="F48" s="245"/>
      <c r="G48" s="245"/>
      <c r="H48" s="245"/>
      <c r="I48" s="245"/>
      <c r="J48" s="245"/>
      <c r="K48" s="20"/>
      <c r="L48" s="102"/>
      <c r="M48" s="20"/>
      <c r="N48" s="20" t="s">
        <v>60</v>
      </c>
      <c r="O48" s="20"/>
      <c r="P48" s="20"/>
      <c r="Q48" s="66">
        <f>R48+T48+U48</f>
        <v>70</v>
      </c>
      <c r="R48" s="66"/>
      <c r="S48" s="67">
        <f>AB48+AG48+AL48+AQ48+AV48+BA48</f>
        <v>0</v>
      </c>
      <c r="T48" s="74">
        <f>AE48+AJ48+AO48+AT48+AY48+BD48</f>
        <v>2</v>
      </c>
      <c r="U48" s="20">
        <f>AC48+AH48+AM48+AR48+AW48+BB48</f>
        <v>68</v>
      </c>
      <c r="V48" s="75">
        <f>U48-W48-Y48-X48</f>
        <v>32</v>
      </c>
      <c r="W48" s="75"/>
      <c r="X48" s="75">
        <v>36</v>
      </c>
      <c r="Y48" s="75"/>
      <c r="Z48" s="75">
        <f>AD48+AI48+AN48+AS48+AX48+BC48</f>
        <v>0</v>
      </c>
      <c r="AA48" s="20">
        <f>AC48+AD48+AE48</f>
        <v>0</v>
      </c>
      <c r="AB48" s="77"/>
      <c r="AC48" s="20"/>
      <c r="AD48" s="20"/>
      <c r="AE48" s="20"/>
      <c r="AF48" s="103">
        <f>AH48+AI48+AJ48</f>
        <v>0</v>
      </c>
      <c r="AG48" s="77"/>
      <c r="AH48" s="20"/>
      <c r="AI48" s="20"/>
      <c r="AJ48" s="75"/>
      <c r="AK48" s="20">
        <f>AM48+AN48+AO48</f>
        <v>28</v>
      </c>
      <c r="AL48" s="77"/>
      <c r="AM48" s="20">
        <v>28</v>
      </c>
      <c r="AN48" s="20"/>
      <c r="AO48" s="20"/>
      <c r="AP48" s="103">
        <f>AR48+AS48+AT48</f>
        <v>42</v>
      </c>
      <c r="AQ48" s="77"/>
      <c r="AR48" s="20">
        <v>40</v>
      </c>
      <c r="AS48" s="20"/>
      <c r="AT48" s="75">
        <v>2</v>
      </c>
      <c r="AU48" s="20">
        <f>AW48+AX48+AY48</f>
        <v>0</v>
      </c>
      <c r="AV48" s="77"/>
      <c r="AW48" s="20"/>
      <c r="AX48" s="20"/>
      <c r="AY48" s="20"/>
      <c r="AZ48" s="103">
        <f>BB48+BC48+BD48</f>
        <v>0</v>
      </c>
      <c r="BA48" s="77"/>
      <c r="BB48" s="20"/>
      <c r="BC48" s="20"/>
      <c r="BD48" s="206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  <c r="IX48" s="99"/>
      <c r="IY48" s="99"/>
      <c r="IZ48" s="99"/>
      <c r="JA48" s="99"/>
      <c r="JB48" s="99"/>
      <c r="JC48" s="99"/>
      <c r="JD48" s="99"/>
      <c r="JE48" s="99"/>
      <c r="JF48" s="99"/>
      <c r="JG48" s="99"/>
      <c r="JH48" s="99"/>
      <c r="JI48" s="99"/>
      <c r="JJ48" s="99"/>
      <c r="JK48" s="99"/>
      <c r="JL48" s="99"/>
      <c r="JM48" s="99"/>
      <c r="JN48" s="99"/>
      <c r="JO48" s="99"/>
      <c r="JP48" s="99"/>
      <c r="JQ48" s="99"/>
      <c r="JR48" s="99"/>
      <c r="JS48" s="99"/>
      <c r="JT48" s="99"/>
      <c r="JU48" s="99"/>
      <c r="JV48" s="99"/>
      <c r="JW48" s="99"/>
      <c r="JX48" s="99"/>
      <c r="JY48" s="99"/>
      <c r="JZ48" s="99"/>
      <c r="KA48" s="99"/>
      <c r="KB48" s="99"/>
      <c r="KC48" s="99"/>
      <c r="KD48" s="99"/>
      <c r="KE48" s="99"/>
      <c r="KF48" s="99"/>
      <c r="KG48" s="99"/>
      <c r="KH48" s="99"/>
      <c r="KI48" s="99"/>
      <c r="KJ48" s="99"/>
      <c r="KK48" s="99"/>
      <c r="KL48" s="99"/>
      <c r="KM48" s="99"/>
      <c r="KN48" s="99"/>
      <c r="KO48" s="99"/>
      <c r="KP48" s="99"/>
      <c r="KQ48" s="99"/>
      <c r="KR48" s="99"/>
      <c r="KS48" s="99"/>
      <c r="KT48" s="99"/>
      <c r="KU48" s="99"/>
      <c r="KV48" s="99"/>
      <c r="KW48" s="99"/>
      <c r="KX48" s="99"/>
      <c r="KY48" s="99"/>
      <c r="KZ48" s="99"/>
      <c r="LA48" s="99"/>
      <c r="LB48" s="99"/>
      <c r="LC48" s="99"/>
      <c r="LD48" s="99"/>
      <c r="LE48" s="99"/>
      <c r="LF48" s="99"/>
      <c r="LG48" s="99"/>
      <c r="LH48" s="99"/>
      <c r="LI48" s="99"/>
      <c r="LJ48" s="99"/>
      <c r="LK48" s="99"/>
      <c r="LL48" s="99"/>
      <c r="LM48" s="99"/>
      <c r="LN48" s="99"/>
      <c r="LO48" s="99"/>
      <c r="LP48" s="99"/>
      <c r="LQ48" s="99"/>
      <c r="LR48" s="99"/>
      <c r="LS48" s="99"/>
      <c r="LT48" s="99"/>
      <c r="LU48" s="99"/>
      <c r="LV48" s="99"/>
      <c r="LW48" s="99"/>
      <c r="LX48" s="99"/>
      <c r="LY48" s="99"/>
      <c r="LZ48" s="99"/>
      <c r="MA48" s="99"/>
      <c r="MB48" s="99"/>
      <c r="MC48" s="99"/>
      <c r="MD48" s="99"/>
      <c r="ME48" s="99"/>
      <c r="MF48" s="99"/>
      <c r="MG48" s="99"/>
      <c r="MH48" s="99"/>
      <c r="MI48" s="99"/>
      <c r="MJ48" s="99"/>
      <c r="MK48" s="99"/>
      <c r="ML48" s="99"/>
      <c r="MM48" s="99"/>
      <c r="MN48" s="99"/>
      <c r="MO48" s="99"/>
      <c r="MP48" s="99"/>
      <c r="MQ48" s="99"/>
      <c r="MR48" s="99"/>
      <c r="MS48" s="99"/>
      <c r="MT48" s="99"/>
      <c r="MU48" s="99"/>
      <c r="MV48" s="99"/>
      <c r="MW48" s="99"/>
      <c r="MX48" s="99"/>
      <c r="MY48" s="99"/>
      <c r="MZ48" s="99"/>
      <c r="NA48" s="99"/>
      <c r="NB48" s="99"/>
      <c r="NC48" s="99"/>
      <c r="ND48" s="99"/>
      <c r="NE48" s="99"/>
      <c r="NF48" s="99"/>
      <c r="NG48" s="99"/>
      <c r="NH48" s="99"/>
      <c r="NI48" s="99"/>
      <c r="NJ48" s="99"/>
      <c r="NK48" s="99"/>
      <c r="NL48" s="99"/>
      <c r="NM48" s="99"/>
      <c r="NN48" s="99"/>
      <c r="NO48" s="99"/>
      <c r="NP48" s="99"/>
      <c r="NQ48" s="99"/>
      <c r="NR48" s="99"/>
      <c r="NS48" s="99"/>
      <c r="NT48" s="99"/>
      <c r="NU48" s="99"/>
      <c r="NV48" s="99"/>
      <c r="NW48" s="99"/>
      <c r="NX48" s="99"/>
      <c r="NY48" s="99"/>
      <c r="NZ48" s="99"/>
      <c r="OA48" s="99"/>
      <c r="OB48" s="99"/>
      <c r="OC48" s="99"/>
      <c r="OD48" s="99"/>
      <c r="OE48" s="99"/>
      <c r="OF48" s="99"/>
      <c r="OG48" s="99"/>
      <c r="OH48" s="99"/>
      <c r="OI48" s="99"/>
      <c r="OJ48" s="99"/>
      <c r="OK48" s="99"/>
      <c r="OL48" s="99"/>
      <c r="OM48" s="99"/>
      <c r="ON48" s="99"/>
      <c r="OO48" s="99"/>
      <c r="OP48" s="99"/>
      <c r="OQ48" s="99"/>
      <c r="OR48" s="99"/>
      <c r="OS48" s="99"/>
      <c r="OT48" s="99"/>
      <c r="OU48" s="99"/>
      <c r="OV48" s="99"/>
      <c r="OW48" s="99"/>
      <c r="OX48" s="99"/>
      <c r="OY48" s="99"/>
      <c r="OZ48" s="99"/>
      <c r="PA48" s="99"/>
      <c r="PB48" s="99"/>
      <c r="PC48" s="99"/>
      <c r="PD48" s="99"/>
      <c r="PE48" s="99"/>
      <c r="PF48" s="99"/>
      <c r="PG48" s="99"/>
      <c r="PH48" s="99"/>
      <c r="PI48" s="99"/>
      <c r="PJ48" s="99"/>
      <c r="PK48" s="99"/>
      <c r="PL48" s="99"/>
      <c r="PM48" s="99"/>
      <c r="PN48" s="99"/>
      <c r="PO48" s="99"/>
      <c r="PP48" s="99"/>
      <c r="PQ48" s="99"/>
      <c r="PR48" s="99"/>
      <c r="PS48" s="99"/>
      <c r="PT48" s="99"/>
      <c r="PU48" s="99"/>
      <c r="PV48" s="99"/>
      <c r="PW48" s="99"/>
      <c r="PX48" s="99"/>
      <c r="PY48" s="99"/>
      <c r="PZ48" s="99"/>
      <c r="QA48" s="99"/>
      <c r="QB48" s="99"/>
      <c r="QC48" s="99"/>
      <c r="QD48" s="99"/>
      <c r="QE48" s="99"/>
      <c r="QF48" s="99"/>
      <c r="QG48" s="99"/>
      <c r="QH48" s="99"/>
      <c r="QI48" s="99"/>
      <c r="QJ48" s="99"/>
      <c r="QK48" s="99"/>
      <c r="QL48" s="99"/>
      <c r="QM48" s="99"/>
      <c r="QN48" s="99"/>
      <c r="QO48" s="99"/>
      <c r="QP48" s="99"/>
      <c r="QQ48" s="99"/>
      <c r="QR48" s="99"/>
      <c r="QS48" s="99"/>
      <c r="QT48" s="99"/>
      <c r="QU48" s="99"/>
      <c r="QV48" s="99"/>
      <c r="QW48" s="99"/>
      <c r="QX48" s="99"/>
      <c r="QY48" s="99"/>
      <c r="QZ48" s="99"/>
      <c r="RA48" s="99"/>
      <c r="RB48" s="99"/>
      <c r="RC48" s="99"/>
      <c r="RD48" s="99"/>
      <c r="RE48" s="99"/>
      <c r="RF48" s="99"/>
      <c r="RG48" s="99"/>
      <c r="RH48" s="99"/>
      <c r="RI48" s="99"/>
      <c r="RJ48" s="99"/>
      <c r="RK48" s="99"/>
      <c r="RL48" s="99"/>
      <c r="RM48" s="99"/>
      <c r="RN48" s="99"/>
      <c r="RO48" s="99"/>
      <c r="RP48" s="99"/>
      <c r="RQ48" s="99"/>
      <c r="RR48" s="99"/>
      <c r="RS48" s="99"/>
      <c r="RT48" s="99"/>
      <c r="RU48" s="99"/>
      <c r="RV48" s="99"/>
      <c r="RW48" s="99"/>
      <c r="RX48" s="99"/>
      <c r="RY48" s="99"/>
      <c r="RZ48" s="99"/>
      <c r="SA48" s="99"/>
      <c r="SB48" s="99"/>
      <c r="SC48" s="99"/>
      <c r="SD48" s="99"/>
      <c r="SE48" s="99"/>
      <c r="SF48" s="99"/>
      <c r="SG48" s="99"/>
      <c r="SH48" s="99"/>
      <c r="SI48" s="99"/>
      <c r="SJ48" s="99"/>
      <c r="SK48" s="99"/>
      <c r="SL48" s="99"/>
      <c r="SM48" s="99"/>
      <c r="SN48" s="99"/>
      <c r="SO48" s="99"/>
      <c r="SP48" s="99"/>
      <c r="SQ48" s="99"/>
      <c r="SR48" s="99"/>
      <c r="SS48" s="99"/>
      <c r="ST48" s="99"/>
      <c r="SU48" s="99"/>
      <c r="SV48" s="99"/>
      <c r="SW48" s="99"/>
      <c r="SX48" s="99"/>
      <c r="SY48" s="99"/>
      <c r="SZ48" s="99"/>
      <c r="TA48" s="99"/>
      <c r="TB48" s="99"/>
      <c r="TC48" s="99"/>
      <c r="TD48" s="99"/>
      <c r="TE48" s="99"/>
      <c r="TF48" s="99"/>
      <c r="TG48" s="99"/>
      <c r="TH48" s="99"/>
      <c r="TI48" s="99"/>
      <c r="TJ48" s="99"/>
      <c r="TK48" s="99"/>
      <c r="TL48" s="99"/>
      <c r="TM48" s="99"/>
      <c r="TN48" s="99"/>
      <c r="TO48" s="99"/>
      <c r="TP48" s="99"/>
      <c r="TQ48" s="99"/>
      <c r="TR48" s="99"/>
      <c r="TS48" s="99"/>
      <c r="TT48" s="99"/>
      <c r="TU48" s="99"/>
      <c r="TV48" s="99"/>
      <c r="TW48" s="99"/>
      <c r="TX48" s="99"/>
      <c r="TY48" s="99"/>
      <c r="TZ48" s="99"/>
      <c r="UA48" s="99"/>
      <c r="UB48" s="99"/>
      <c r="UC48" s="99"/>
      <c r="UD48" s="99"/>
      <c r="UE48" s="99"/>
      <c r="UF48" s="99"/>
      <c r="UG48" s="99"/>
      <c r="UH48" s="99"/>
      <c r="UI48" s="99"/>
      <c r="UJ48" s="99"/>
      <c r="UK48" s="99"/>
      <c r="UL48" s="99"/>
      <c r="UM48" s="99"/>
      <c r="UN48" s="99"/>
      <c r="UO48" s="99"/>
      <c r="UP48" s="99"/>
      <c r="UQ48" s="99"/>
      <c r="UR48" s="99"/>
      <c r="US48" s="99"/>
      <c r="UT48" s="99"/>
      <c r="UU48" s="99"/>
      <c r="UV48" s="99"/>
      <c r="UW48" s="99"/>
      <c r="UX48" s="99"/>
      <c r="UY48" s="99"/>
      <c r="UZ48" s="99"/>
      <c r="VA48" s="99"/>
      <c r="VB48" s="99"/>
      <c r="VC48" s="99"/>
      <c r="VD48" s="99"/>
      <c r="VE48" s="99"/>
      <c r="VF48" s="99"/>
      <c r="VG48" s="99"/>
      <c r="VH48" s="99"/>
      <c r="VI48" s="99"/>
      <c r="VJ48" s="99"/>
      <c r="VK48" s="99"/>
      <c r="VL48" s="99"/>
      <c r="VM48" s="99"/>
      <c r="VN48" s="99"/>
      <c r="VO48" s="99"/>
      <c r="VP48" s="99"/>
      <c r="VQ48" s="99"/>
      <c r="VR48" s="99"/>
      <c r="VS48" s="99"/>
      <c r="VT48" s="99"/>
      <c r="VU48" s="99"/>
      <c r="VV48" s="99"/>
      <c r="VW48" s="99"/>
      <c r="VX48" s="99"/>
      <c r="VY48" s="99"/>
      <c r="VZ48" s="99"/>
      <c r="WA48" s="99"/>
      <c r="WB48" s="99"/>
      <c r="WC48" s="99"/>
      <c r="WD48" s="99"/>
      <c r="WE48" s="99"/>
      <c r="WF48" s="99"/>
      <c r="WG48" s="99"/>
      <c r="WH48" s="99"/>
      <c r="WI48" s="99"/>
      <c r="WJ48" s="99"/>
      <c r="WK48" s="99"/>
      <c r="WL48" s="99"/>
      <c r="WM48" s="99"/>
      <c r="WN48" s="99"/>
      <c r="WO48" s="99"/>
      <c r="WP48" s="99"/>
      <c r="WQ48" s="99"/>
      <c r="WR48" s="99"/>
      <c r="WS48" s="99"/>
      <c r="WT48" s="99"/>
      <c r="WU48" s="99"/>
      <c r="WV48" s="99"/>
      <c r="WW48" s="99"/>
      <c r="WX48" s="99"/>
      <c r="WY48" s="99"/>
      <c r="WZ48" s="99"/>
      <c r="XA48" s="99"/>
      <c r="XB48" s="99"/>
      <c r="XC48" s="99"/>
      <c r="XD48" s="99"/>
      <c r="XE48" s="99"/>
      <c r="XF48" s="99"/>
      <c r="XG48" s="99"/>
      <c r="XH48" s="99"/>
      <c r="XI48" s="99"/>
      <c r="XJ48" s="99"/>
      <c r="XK48" s="99"/>
      <c r="XL48" s="99"/>
      <c r="XM48" s="99"/>
      <c r="XN48" s="99"/>
      <c r="XO48" s="99"/>
      <c r="XP48" s="99"/>
      <c r="XQ48" s="99"/>
      <c r="XR48" s="99"/>
      <c r="XS48" s="99"/>
      <c r="XT48" s="99"/>
      <c r="XU48" s="99"/>
      <c r="XV48" s="99"/>
      <c r="XW48" s="99"/>
      <c r="XX48" s="99"/>
      <c r="XY48" s="99"/>
      <c r="XZ48" s="99"/>
      <c r="YA48" s="99"/>
      <c r="YB48" s="99"/>
      <c r="YC48" s="99"/>
      <c r="YD48" s="99"/>
      <c r="YE48" s="99"/>
      <c r="YF48" s="99"/>
      <c r="YG48" s="99"/>
      <c r="YH48" s="99"/>
      <c r="YI48" s="99"/>
      <c r="YJ48" s="99"/>
      <c r="YK48" s="99"/>
      <c r="YL48" s="99"/>
      <c r="YM48" s="99"/>
      <c r="YN48" s="99"/>
      <c r="YO48" s="99"/>
      <c r="YP48" s="99"/>
      <c r="YQ48" s="99"/>
      <c r="YR48" s="99"/>
      <c r="YS48" s="99"/>
      <c r="YT48" s="99"/>
      <c r="YU48" s="99"/>
      <c r="YV48" s="99"/>
      <c r="YW48" s="99"/>
      <c r="YX48" s="99"/>
      <c r="YY48" s="99"/>
      <c r="YZ48" s="99"/>
      <c r="ZA48" s="99"/>
      <c r="ZB48" s="99"/>
      <c r="ZC48" s="99"/>
      <c r="ZD48" s="99"/>
      <c r="ZE48" s="99"/>
      <c r="ZF48" s="99"/>
      <c r="ZG48" s="99"/>
      <c r="ZH48" s="99"/>
      <c r="ZI48" s="99"/>
      <c r="ZJ48" s="99"/>
      <c r="ZK48" s="99"/>
      <c r="ZL48" s="99"/>
      <c r="ZM48" s="99"/>
      <c r="ZN48" s="99"/>
      <c r="ZO48" s="99"/>
      <c r="ZP48" s="99"/>
      <c r="ZQ48" s="99"/>
      <c r="ZR48" s="99"/>
      <c r="ZS48" s="99"/>
      <c r="ZT48" s="99"/>
      <c r="ZU48" s="99"/>
      <c r="ZV48" s="99"/>
      <c r="ZW48" s="99"/>
      <c r="ZX48" s="99"/>
      <c r="ZY48" s="99"/>
      <c r="ZZ48" s="99"/>
      <c r="AAA48" s="99"/>
      <c r="AAB48" s="99"/>
      <c r="AAC48" s="99"/>
      <c r="AAD48" s="99"/>
      <c r="AAE48" s="99"/>
      <c r="AAF48" s="99"/>
      <c r="AAG48" s="99"/>
      <c r="AAH48" s="99"/>
      <c r="AAI48" s="99"/>
      <c r="AAJ48" s="99"/>
      <c r="AAK48" s="99"/>
      <c r="AAL48" s="99"/>
      <c r="AAM48" s="99"/>
      <c r="AAN48" s="99"/>
      <c r="AAO48" s="99"/>
      <c r="AAP48" s="99"/>
      <c r="AAQ48" s="99"/>
      <c r="AAR48" s="99"/>
      <c r="AAS48" s="99"/>
      <c r="AAT48" s="99"/>
      <c r="AAU48" s="99"/>
      <c r="AAV48" s="99"/>
      <c r="AAW48" s="99"/>
      <c r="AAX48" s="99"/>
      <c r="AAY48" s="99"/>
      <c r="AAZ48" s="99"/>
      <c r="ABA48" s="99"/>
      <c r="ABB48" s="99"/>
      <c r="ABC48" s="99"/>
      <c r="ABD48" s="99"/>
      <c r="ABE48" s="99"/>
      <c r="ABF48" s="99"/>
      <c r="ABG48" s="99"/>
      <c r="ABH48" s="99"/>
      <c r="ABI48" s="99"/>
      <c r="ABJ48" s="99"/>
      <c r="ABK48" s="99"/>
      <c r="ABL48" s="99"/>
      <c r="ABM48" s="99"/>
      <c r="ABN48" s="99"/>
      <c r="ABO48" s="99"/>
      <c r="ABP48" s="99"/>
      <c r="ABQ48" s="99"/>
      <c r="ABR48" s="99"/>
      <c r="ABS48" s="99"/>
      <c r="ABT48" s="99"/>
      <c r="ABU48" s="99"/>
      <c r="ABV48" s="99"/>
      <c r="ABW48" s="99"/>
      <c r="ABX48" s="99"/>
      <c r="ABY48" s="99"/>
      <c r="ABZ48" s="99"/>
      <c r="ACA48" s="99"/>
      <c r="ACB48" s="99"/>
      <c r="ACC48" s="99"/>
      <c r="ACD48" s="99"/>
      <c r="ACE48" s="99"/>
      <c r="ACF48" s="99"/>
      <c r="ACG48" s="99"/>
      <c r="ACH48" s="99"/>
      <c r="ACI48" s="99"/>
      <c r="ACJ48" s="99"/>
      <c r="ACK48" s="99"/>
      <c r="ACL48" s="99"/>
      <c r="ACM48" s="99"/>
      <c r="ACN48" s="99"/>
      <c r="ACO48" s="99"/>
      <c r="ACP48" s="99"/>
      <c r="ACQ48" s="99"/>
      <c r="ACR48" s="99"/>
      <c r="ACS48" s="99"/>
      <c r="ACT48" s="99"/>
      <c r="ACU48" s="99"/>
      <c r="ACV48" s="99"/>
      <c r="ACW48" s="99"/>
      <c r="ACX48" s="99"/>
      <c r="ACY48" s="99"/>
      <c r="ACZ48" s="99"/>
      <c r="ADA48" s="99"/>
      <c r="ADB48" s="99"/>
      <c r="ADC48" s="99"/>
      <c r="ADD48" s="99"/>
      <c r="ADE48" s="99"/>
      <c r="ADF48" s="99"/>
      <c r="ADG48" s="99"/>
      <c r="ADH48" s="99"/>
      <c r="ADI48" s="99"/>
      <c r="ADJ48" s="99"/>
      <c r="ADK48" s="99"/>
      <c r="ADL48" s="99"/>
      <c r="ADM48" s="99"/>
      <c r="ADN48" s="99"/>
      <c r="ADO48" s="99"/>
      <c r="ADP48" s="99"/>
      <c r="ADQ48" s="99"/>
      <c r="ADR48" s="99"/>
      <c r="ADS48" s="99"/>
      <c r="ADT48" s="99"/>
      <c r="ADU48" s="99"/>
      <c r="ADV48" s="99"/>
      <c r="ADW48" s="99"/>
      <c r="ADX48" s="99"/>
      <c r="ADY48" s="99"/>
      <c r="ADZ48" s="99"/>
      <c r="AEA48" s="99"/>
      <c r="AEB48" s="99"/>
      <c r="AEC48" s="99"/>
      <c r="AED48" s="99"/>
      <c r="AEE48" s="99"/>
      <c r="AEF48" s="99"/>
      <c r="AEG48" s="99"/>
      <c r="AEH48" s="99"/>
      <c r="AEI48" s="99"/>
      <c r="AEJ48" s="99"/>
      <c r="AEK48" s="99"/>
      <c r="AEL48" s="99"/>
      <c r="AEM48" s="99"/>
      <c r="AEN48" s="99"/>
      <c r="AEO48" s="99"/>
      <c r="AEP48" s="99"/>
      <c r="AEQ48" s="99"/>
      <c r="AER48" s="99"/>
      <c r="AES48" s="99"/>
      <c r="AET48" s="99"/>
      <c r="AEU48" s="99"/>
      <c r="AEV48" s="99"/>
      <c r="AEW48" s="99"/>
      <c r="AEX48" s="99"/>
      <c r="AEY48" s="99"/>
      <c r="AEZ48" s="99"/>
      <c r="AFA48" s="99"/>
      <c r="AFB48" s="99"/>
      <c r="AFC48" s="99"/>
      <c r="AFD48" s="99"/>
      <c r="AFE48" s="99"/>
      <c r="AFF48" s="99"/>
      <c r="AFG48" s="99"/>
      <c r="AFH48" s="99"/>
      <c r="AFI48" s="99"/>
      <c r="AFJ48" s="99"/>
      <c r="AFK48" s="99"/>
      <c r="AFL48" s="99"/>
      <c r="AFM48" s="99"/>
      <c r="AFN48" s="99"/>
      <c r="AFO48" s="99"/>
      <c r="AFP48" s="99"/>
      <c r="AFQ48" s="99"/>
      <c r="AFR48" s="99"/>
      <c r="AFS48" s="99"/>
      <c r="AFT48" s="99"/>
      <c r="AFU48" s="99"/>
      <c r="AFV48" s="99"/>
      <c r="AFW48" s="99"/>
      <c r="AFX48" s="99"/>
      <c r="AFY48" s="99"/>
      <c r="AFZ48" s="99"/>
      <c r="AGA48" s="99"/>
      <c r="AGB48" s="99"/>
      <c r="AGC48" s="99"/>
      <c r="AGD48" s="99"/>
      <c r="AGE48" s="99"/>
      <c r="AGF48" s="99"/>
      <c r="AGG48" s="99"/>
      <c r="AGH48" s="99"/>
      <c r="AGI48" s="99"/>
      <c r="AGJ48" s="99"/>
      <c r="AGK48" s="99"/>
      <c r="AGL48" s="99"/>
      <c r="AGM48" s="99"/>
      <c r="AGN48" s="99"/>
      <c r="AGO48" s="99"/>
      <c r="AGP48" s="99"/>
      <c r="AGQ48" s="99"/>
      <c r="AGR48" s="99"/>
      <c r="AGS48" s="99"/>
      <c r="AGT48" s="99"/>
      <c r="AGU48" s="99"/>
      <c r="AGV48" s="99"/>
      <c r="AGW48" s="99"/>
      <c r="AGX48" s="99"/>
      <c r="AGY48" s="99"/>
      <c r="AGZ48" s="99"/>
      <c r="AHA48" s="99"/>
      <c r="AHB48" s="99"/>
      <c r="AHC48" s="99"/>
      <c r="AHD48" s="99"/>
      <c r="AHE48" s="99"/>
      <c r="AHF48" s="99"/>
      <c r="AHG48" s="99"/>
      <c r="AHH48" s="99"/>
      <c r="AHI48" s="99"/>
      <c r="AHJ48" s="99"/>
      <c r="AHK48" s="99"/>
      <c r="AHL48" s="99"/>
      <c r="AHM48" s="99"/>
      <c r="AHN48" s="99"/>
      <c r="AHO48" s="99"/>
      <c r="AHP48" s="99"/>
      <c r="AHQ48" s="99"/>
      <c r="AHR48" s="99"/>
      <c r="AHS48" s="99"/>
      <c r="AHT48" s="99"/>
      <c r="AHU48" s="99"/>
      <c r="AHV48" s="99"/>
      <c r="AHW48" s="99"/>
      <c r="AHX48" s="99"/>
      <c r="AHY48" s="99"/>
      <c r="AHZ48" s="99"/>
      <c r="AIA48" s="99"/>
      <c r="AIB48" s="99"/>
      <c r="AIC48" s="99"/>
      <c r="AID48" s="99"/>
      <c r="AIE48" s="99"/>
      <c r="AIF48" s="99"/>
      <c r="AIG48" s="99"/>
      <c r="AIH48" s="99"/>
      <c r="AII48" s="99"/>
      <c r="AIJ48" s="99"/>
      <c r="AIK48" s="99"/>
      <c r="AIL48" s="99"/>
      <c r="AIM48" s="99"/>
      <c r="AIN48" s="99"/>
      <c r="AIO48" s="99"/>
      <c r="AIP48" s="99"/>
      <c r="AIQ48" s="99"/>
      <c r="AIR48" s="99"/>
      <c r="AIS48" s="99"/>
      <c r="AIT48" s="99"/>
      <c r="AIU48" s="99"/>
      <c r="AIV48" s="99"/>
      <c r="AIW48" s="99"/>
      <c r="AIX48" s="99"/>
      <c r="AIY48" s="99"/>
      <c r="AIZ48" s="99"/>
      <c r="AJA48" s="99"/>
      <c r="AJB48" s="99"/>
      <c r="AJC48" s="99"/>
      <c r="AJD48" s="99"/>
      <c r="AJE48" s="99"/>
      <c r="AJF48" s="99"/>
      <c r="AJG48" s="99"/>
      <c r="AJH48" s="99"/>
      <c r="AJI48" s="99"/>
      <c r="AJJ48" s="99"/>
      <c r="AJK48" s="99"/>
      <c r="AJL48" s="99"/>
      <c r="AJM48" s="99"/>
      <c r="AJN48" s="99"/>
      <c r="AJO48" s="99"/>
      <c r="AJP48" s="99"/>
      <c r="AJQ48" s="99"/>
      <c r="AJR48" s="99"/>
      <c r="AJS48" s="99"/>
      <c r="AJT48" s="99"/>
      <c r="AJU48" s="99"/>
      <c r="AJV48" s="99"/>
      <c r="AJW48" s="99"/>
      <c r="AJX48" s="99"/>
      <c r="AJY48" s="99"/>
      <c r="AJZ48" s="99"/>
      <c r="AKA48" s="99"/>
      <c r="AKB48" s="99"/>
      <c r="AKC48" s="99"/>
      <c r="AKD48" s="99"/>
      <c r="AKE48" s="99"/>
      <c r="AKF48" s="99"/>
      <c r="AKG48" s="99"/>
      <c r="AKH48" s="99"/>
      <c r="AKI48" s="99"/>
      <c r="AKJ48" s="99"/>
      <c r="AKK48" s="99"/>
      <c r="AKL48" s="99"/>
      <c r="AKM48" s="99"/>
      <c r="AKN48" s="99"/>
      <c r="AKO48" s="99"/>
      <c r="AKP48" s="99"/>
      <c r="AKQ48" s="99"/>
      <c r="AKR48" s="99"/>
      <c r="AKS48" s="99"/>
      <c r="AKT48" s="99"/>
      <c r="AKU48" s="99"/>
      <c r="AKV48" s="99"/>
      <c r="AKW48" s="99"/>
      <c r="AKX48" s="99"/>
      <c r="AKY48" s="99"/>
      <c r="AKZ48" s="99"/>
      <c r="ALA48" s="99"/>
      <c r="ALB48" s="99"/>
      <c r="ALC48" s="99"/>
      <c r="ALD48" s="99"/>
      <c r="ALE48" s="99"/>
      <c r="ALF48" s="99"/>
      <c r="ALG48" s="99"/>
      <c r="ALH48" s="99"/>
      <c r="ALI48" s="99"/>
      <c r="ALJ48" s="99"/>
      <c r="ALK48" s="99"/>
      <c r="ALL48" s="99"/>
      <c r="ALM48" s="99"/>
      <c r="ALN48" s="99"/>
      <c r="ALO48" s="99"/>
      <c r="ALP48" s="99"/>
      <c r="ALQ48" s="99"/>
      <c r="ALR48" s="99"/>
      <c r="ALS48" s="99"/>
      <c r="ALT48" s="99"/>
      <c r="ALU48" s="99"/>
      <c r="ALV48" s="99"/>
      <c r="ALW48" s="99"/>
    </row>
    <row r="49" spans="1:1011" ht="12" customHeight="1" x14ac:dyDescent="0.2">
      <c r="A49" s="72" t="s">
        <v>86</v>
      </c>
      <c r="B49" s="245" t="s">
        <v>69</v>
      </c>
      <c r="C49" s="245"/>
      <c r="D49" s="245"/>
      <c r="E49" s="245"/>
      <c r="F49" s="245"/>
      <c r="G49" s="245"/>
      <c r="H49" s="245"/>
      <c r="I49" s="245"/>
      <c r="J49" s="245"/>
      <c r="K49" s="20"/>
      <c r="L49" s="20"/>
      <c r="M49" s="20" t="s">
        <v>60</v>
      </c>
      <c r="N49" s="20"/>
      <c r="O49" s="20"/>
      <c r="P49" s="20"/>
      <c r="Q49" s="66">
        <f>T49+U49</f>
        <v>70</v>
      </c>
      <c r="R49" s="66"/>
      <c r="S49" s="67">
        <f>AB49+AG49+AL49+AQ49+AV49+BA49</f>
        <v>0</v>
      </c>
      <c r="T49" s="74">
        <f>AE49+AJ49+AO49+AT49+AY49+BD49</f>
        <v>2</v>
      </c>
      <c r="U49" s="20">
        <f>AC49+AH49+AM49+AR49+AW49+BB49</f>
        <v>68</v>
      </c>
      <c r="V49" s="75">
        <f>U49-W49-Y49-X49</f>
        <v>8</v>
      </c>
      <c r="W49" s="75"/>
      <c r="X49" s="75">
        <v>60</v>
      </c>
      <c r="Y49" s="75"/>
      <c r="Z49" s="75">
        <f>AD49+AI49+AN49+AS49+AX49+BC49</f>
        <v>0</v>
      </c>
      <c r="AA49" s="76">
        <f>AC49+AD49+AE49</f>
        <v>0</v>
      </c>
      <c r="AB49" s="77"/>
      <c r="AC49" s="20"/>
      <c r="AD49" s="20"/>
      <c r="AE49" s="20"/>
      <c r="AF49" s="82">
        <f>AH49+AI49+AJ49</f>
        <v>0</v>
      </c>
      <c r="AG49" s="77"/>
      <c r="AH49" s="20"/>
      <c r="AI49" s="20"/>
      <c r="AJ49" s="75"/>
      <c r="AK49" s="20">
        <f>AM49+AN49+AO49</f>
        <v>70</v>
      </c>
      <c r="AL49" s="77"/>
      <c r="AM49" s="20">
        <v>68</v>
      </c>
      <c r="AN49" s="20"/>
      <c r="AO49" s="20">
        <v>2</v>
      </c>
      <c r="AP49" s="82">
        <f>AR49+AS49+AT49</f>
        <v>0</v>
      </c>
      <c r="AQ49" s="77"/>
      <c r="AR49" s="20"/>
      <c r="AS49" s="20"/>
      <c r="AT49" s="75"/>
      <c r="AU49" s="76">
        <f>AW49+AX49+AY49</f>
        <v>0</v>
      </c>
      <c r="AV49" s="77"/>
      <c r="AW49" s="20"/>
      <c r="AX49" s="20"/>
      <c r="AY49" s="20"/>
      <c r="AZ49" s="82">
        <f>BB49+BC49+BD49</f>
        <v>0</v>
      </c>
      <c r="BA49" s="77"/>
      <c r="BB49" s="20"/>
      <c r="BC49" s="20"/>
      <c r="BD49" s="206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  <c r="IX49" s="99"/>
      <c r="IY49" s="99"/>
      <c r="IZ49" s="99"/>
      <c r="JA49" s="99"/>
      <c r="JB49" s="99"/>
      <c r="JC49" s="99"/>
      <c r="JD49" s="99"/>
      <c r="JE49" s="99"/>
      <c r="JF49" s="99"/>
      <c r="JG49" s="99"/>
      <c r="JH49" s="99"/>
      <c r="JI49" s="99"/>
      <c r="JJ49" s="99"/>
      <c r="JK49" s="99"/>
      <c r="JL49" s="99"/>
      <c r="JM49" s="99"/>
      <c r="JN49" s="99"/>
      <c r="JO49" s="99"/>
      <c r="JP49" s="99"/>
      <c r="JQ49" s="99"/>
      <c r="JR49" s="99"/>
      <c r="JS49" s="99"/>
      <c r="JT49" s="99"/>
      <c r="JU49" s="99"/>
      <c r="JV49" s="99"/>
      <c r="JW49" s="99"/>
      <c r="JX49" s="99"/>
      <c r="JY49" s="99"/>
      <c r="JZ49" s="99"/>
      <c r="KA49" s="99"/>
      <c r="KB49" s="99"/>
      <c r="KC49" s="99"/>
      <c r="KD49" s="99"/>
      <c r="KE49" s="99"/>
      <c r="KF49" s="99"/>
      <c r="KG49" s="99"/>
      <c r="KH49" s="99"/>
      <c r="KI49" s="99"/>
      <c r="KJ49" s="99"/>
      <c r="KK49" s="99"/>
      <c r="KL49" s="99"/>
      <c r="KM49" s="99"/>
      <c r="KN49" s="99"/>
      <c r="KO49" s="99"/>
      <c r="KP49" s="99"/>
      <c r="KQ49" s="99"/>
      <c r="KR49" s="99"/>
      <c r="KS49" s="99"/>
      <c r="KT49" s="99"/>
      <c r="KU49" s="99"/>
      <c r="KV49" s="99"/>
      <c r="KW49" s="99"/>
      <c r="KX49" s="99"/>
      <c r="KY49" s="99"/>
      <c r="KZ49" s="99"/>
      <c r="LA49" s="99"/>
      <c r="LB49" s="99"/>
      <c r="LC49" s="99"/>
      <c r="LD49" s="99"/>
      <c r="LE49" s="99"/>
      <c r="LF49" s="99"/>
      <c r="LG49" s="99"/>
      <c r="LH49" s="99"/>
      <c r="LI49" s="99"/>
      <c r="LJ49" s="99"/>
      <c r="LK49" s="99"/>
      <c r="LL49" s="99"/>
      <c r="LM49" s="99"/>
      <c r="LN49" s="99"/>
      <c r="LO49" s="99"/>
      <c r="LP49" s="99"/>
      <c r="LQ49" s="99"/>
      <c r="LR49" s="99"/>
      <c r="LS49" s="99"/>
      <c r="LT49" s="99"/>
      <c r="LU49" s="99"/>
      <c r="LV49" s="99"/>
      <c r="LW49" s="99"/>
      <c r="LX49" s="99"/>
      <c r="LY49" s="99"/>
      <c r="LZ49" s="99"/>
      <c r="MA49" s="99"/>
      <c r="MB49" s="99"/>
      <c r="MC49" s="99"/>
      <c r="MD49" s="99"/>
      <c r="ME49" s="99"/>
      <c r="MF49" s="99"/>
      <c r="MG49" s="99"/>
      <c r="MH49" s="99"/>
      <c r="MI49" s="99"/>
      <c r="MJ49" s="99"/>
      <c r="MK49" s="99"/>
      <c r="ML49" s="99"/>
      <c r="MM49" s="99"/>
      <c r="MN49" s="99"/>
      <c r="MO49" s="99"/>
      <c r="MP49" s="99"/>
      <c r="MQ49" s="99"/>
      <c r="MR49" s="99"/>
      <c r="MS49" s="99"/>
      <c r="MT49" s="99"/>
      <c r="MU49" s="99"/>
      <c r="MV49" s="99"/>
      <c r="MW49" s="99"/>
      <c r="MX49" s="99"/>
      <c r="MY49" s="99"/>
      <c r="MZ49" s="99"/>
      <c r="NA49" s="99"/>
      <c r="NB49" s="99"/>
      <c r="NC49" s="99"/>
      <c r="ND49" s="99"/>
      <c r="NE49" s="99"/>
      <c r="NF49" s="99"/>
      <c r="NG49" s="99"/>
      <c r="NH49" s="99"/>
      <c r="NI49" s="99"/>
      <c r="NJ49" s="99"/>
      <c r="NK49" s="99"/>
      <c r="NL49" s="99"/>
      <c r="NM49" s="99"/>
      <c r="NN49" s="99"/>
      <c r="NO49" s="99"/>
      <c r="NP49" s="99"/>
      <c r="NQ49" s="99"/>
      <c r="NR49" s="99"/>
      <c r="NS49" s="99"/>
      <c r="NT49" s="99"/>
      <c r="NU49" s="99"/>
      <c r="NV49" s="99"/>
      <c r="NW49" s="99"/>
      <c r="NX49" s="99"/>
      <c r="NY49" s="99"/>
      <c r="NZ49" s="99"/>
      <c r="OA49" s="99"/>
      <c r="OB49" s="99"/>
      <c r="OC49" s="99"/>
      <c r="OD49" s="99"/>
      <c r="OE49" s="99"/>
      <c r="OF49" s="99"/>
      <c r="OG49" s="99"/>
      <c r="OH49" s="99"/>
      <c r="OI49" s="99"/>
      <c r="OJ49" s="99"/>
      <c r="OK49" s="99"/>
      <c r="OL49" s="99"/>
      <c r="OM49" s="99"/>
      <c r="ON49" s="99"/>
      <c r="OO49" s="99"/>
      <c r="OP49" s="99"/>
      <c r="OQ49" s="99"/>
      <c r="OR49" s="99"/>
      <c r="OS49" s="99"/>
      <c r="OT49" s="99"/>
      <c r="OU49" s="99"/>
      <c r="OV49" s="99"/>
      <c r="OW49" s="99"/>
      <c r="OX49" s="99"/>
      <c r="OY49" s="99"/>
      <c r="OZ49" s="99"/>
      <c r="PA49" s="99"/>
      <c r="PB49" s="99"/>
      <c r="PC49" s="99"/>
      <c r="PD49" s="99"/>
      <c r="PE49" s="99"/>
      <c r="PF49" s="99"/>
      <c r="PG49" s="99"/>
      <c r="PH49" s="99"/>
      <c r="PI49" s="99"/>
      <c r="PJ49" s="99"/>
      <c r="PK49" s="99"/>
      <c r="PL49" s="99"/>
      <c r="PM49" s="99"/>
      <c r="PN49" s="99"/>
      <c r="PO49" s="99"/>
      <c r="PP49" s="99"/>
      <c r="PQ49" s="99"/>
      <c r="PR49" s="99"/>
      <c r="PS49" s="99"/>
      <c r="PT49" s="99"/>
      <c r="PU49" s="99"/>
      <c r="PV49" s="99"/>
      <c r="PW49" s="99"/>
      <c r="PX49" s="99"/>
      <c r="PY49" s="99"/>
      <c r="PZ49" s="99"/>
      <c r="QA49" s="99"/>
      <c r="QB49" s="99"/>
      <c r="QC49" s="99"/>
      <c r="QD49" s="99"/>
      <c r="QE49" s="99"/>
      <c r="QF49" s="99"/>
      <c r="QG49" s="99"/>
      <c r="QH49" s="99"/>
      <c r="QI49" s="99"/>
      <c r="QJ49" s="99"/>
      <c r="QK49" s="99"/>
      <c r="QL49" s="99"/>
      <c r="QM49" s="99"/>
      <c r="QN49" s="99"/>
      <c r="QO49" s="99"/>
      <c r="QP49" s="99"/>
      <c r="QQ49" s="99"/>
      <c r="QR49" s="99"/>
      <c r="QS49" s="99"/>
      <c r="QT49" s="99"/>
      <c r="QU49" s="99"/>
      <c r="QV49" s="99"/>
      <c r="QW49" s="99"/>
      <c r="QX49" s="99"/>
      <c r="QY49" s="99"/>
      <c r="QZ49" s="99"/>
      <c r="RA49" s="99"/>
      <c r="RB49" s="99"/>
      <c r="RC49" s="99"/>
      <c r="RD49" s="99"/>
      <c r="RE49" s="99"/>
      <c r="RF49" s="99"/>
      <c r="RG49" s="99"/>
      <c r="RH49" s="99"/>
      <c r="RI49" s="99"/>
      <c r="RJ49" s="99"/>
      <c r="RK49" s="99"/>
      <c r="RL49" s="99"/>
      <c r="RM49" s="99"/>
      <c r="RN49" s="99"/>
      <c r="RO49" s="99"/>
      <c r="RP49" s="99"/>
      <c r="RQ49" s="99"/>
      <c r="RR49" s="99"/>
      <c r="RS49" s="99"/>
      <c r="RT49" s="99"/>
      <c r="RU49" s="99"/>
      <c r="RV49" s="99"/>
      <c r="RW49" s="99"/>
      <c r="RX49" s="99"/>
      <c r="RY49" s="99"/>
      <c r="RZ49" s="99"/>
      <c r="SA49" s="99"/>
      <c r="SB49" s="99"/>
      <c r="SC49" s="99"/>
      <c r="SD49" s="99"/>
      <c r="SE49" s="99"/>
      <c r="SF49" s="99"/>
      <c r="SG49" s="99"/>
      <c r="SH49" s="99"/>
      <c r="SI49" s="99"/>
      <c r="SJ49" s="99"/>
      <c r="SK49" s="99"/>
      <c r="SL49" s="99"/>
      <c r="SM49" s="99"/>
      <c r="SN49" s="99"/>
      <c r="SO49" s="99"/>
      <c r="SP49" s="99"/>
      <c r="SQ49" s="99"/>
      <c r="SR49" s="99"/>
      <c r="SS49" s="99"/>
      <c r="ST49" s="99"/>
      <c r="SU49" s="99"/>
      <c r="SV49" s="99"/>
      <c r="SW49" s="99"/>
      <c r="SX49" s="99"/>
      <c r="SY49" s="99"/>
      <c r="SZ49" s="99"/>
      <c r="TA49" s="99"/>
      <c r="TB49" s="99"/>
      <c r="TC49" s="99"/>
      <c r="TD49" s="99"/>
      <c r="TE49" s="99"/>
      <c r="TF49" s="99"/>
      <c r="TG49" s="99"/>
      <c r="TH49" s="99"/>
      <c r="TI49" s="99"/>
      <c r="TJ49" s="99"/>
      <c r="TK49" s="99"/>
      <c r="TL49" s="99"/>
      <c r="TM49" s="99"/>
      <c r="TN49" s="99"/>
      <c r="TO49" s="99"/>
      <c r="TP49" s="99"/>
      <c r="TQ49" s="99"/>
      <c r="TR49" s="99"/>
      <c r="TS49" s="99"/>
      <c r="TT49" s="99"/>
      <c r="TU49" s="99"/>
      <c r="TV49" s="99"/>
      <c r="TW49" s="99"/>
      <c r="TX49" s="99"/>
      <c r="TY49" s="99"/>
      <c r="TZ49" s="99"/>
      <c r="UA49" s="99"/>
      <c r="UB49" s="99"/>
      <c r="UC49" s="99"/>
      <c r="UD49" s="99"/>
      <c r="UE49" s="99"/>
      <c r="UF49" s="99"/>
      <c r="UG49" s="99"/>
      <c r="UH49" s="99"/>
      <c r="UI49" s="99"/>
      <c r="UJ49" s="99"/>
      <c r="UK49" s="99"/>
      <c r="UL49" s="99"/>
      <c r="UM49" s="99"/>
      <c r="UN49" s="99"/>
      <c r="UO49" s="99"/>
      <c r="UP49" s="99"/>
      <c r="UQ49" s="99"/>
      <c r="UR49" s="99"/>
      <c r="US49" s="99"/>
      <c r="UT49" s="99"/>
      <c r="UU49" s="99"/>
      <c r="UV49" s="99"/>
      <c r="UW49" s="99"/>
      <c r="UX49" s="99"/>
      <c r="UY49" s="99"/>
      <c r="UZ49" s="99"/>
      <c r="VA49" s="99"/>
      <c r="VB49" s="99"/>
      <c r="VC49" s="99"/>
      <c r="VD49" s="99"/>
      <c r="VE49" s="99"/>
      <c r="VF49" s="99"/>
      <c r="VG49" s="99"/>
      <c r="VH49" s="99"/>
      <c r="VI49" s="99"/>
      <c r="VJ49" s="99"/>
      <c r="VK49" s="99"/>
      <c r="VL49" s="99"/>
      <c r="VM49" s="99"/>
      <c r="VN49" s="99"/>
      <c r="VO49" s="99"/>
      <c r="VP49" s="99"/>
      <c r="VQ49" s="99"/>
      <c r="VR49" s="99"/>
      <c r="VS49" s="99"/>
      <c r="VT49" s="99"/>
      <c r="VU49" s="99"/>
      <c r="VV49" s="99"/>
      <c r="VW49" s="99"/>
      <c r="VX49" s="99"/>
      <c r="VY49" s="99"/>
      <c r="VZ49" s="99"/>
      <c r="WA49" s="99"/>
      <c r="WB49" s="99"/>
      <c r="WC49" s="99"/>
      <c r="WD49" s="99"/>
      <c r="WE49" s="99"/>
      <c r="WF49" s="99"/>
      <c r="WG49" s="99"/>
      <c r="WH49" s="99"/>
      <c r="WI49" s="99"/>
      <c r="WJ49" s="99"/>
      <c r="WK49" s="99"/>
      <c r="WL49" s="99"/>
      <c r="WM49" s="99"/>
      <c r="WN49" s="99"/>
      <c r="WO49" s="99"/>
      <c r="WP49" s="99"/>
      <c r="WQ49" s="99"/>
      <c r="WR49" s="99"/>
      <c r="WS49" s="99"/>
      <c r="WT49" s="99"/>
      <c r="WU49" s="99"/>
      <c r="WV49" s="99"/>
      <c r="WW49" s="99"/>
      <c r="WX49" s="99"/>
      <c r="WY49" s="99"/>
      <c r="WZ49" s="99"/>
      <c r="XA49" s="99"/>
      <c r="XB49" s="99"/>
      <c r="XC49" s="99"/>
      <c r="XD49" s="99"/>
      <c r="XE49" s="99"/>
      <c r="XF49" s="99"/>
      <c r="XG49" s="99"/>
      <c r="XH49" s="99"/>
      <c r="XI49" s="99"/>
      <c r="XJ49" s="99"/>
      <c r="XK49" s="99"/>
      <c r="XL49" s="99"/>
      <c r="XM49" s="99"/>
      <c r="XN49" s="99"/>
      <c r="XO49" s="99"/>
      <c r="XP49" s="99"/>
      <c r="XQ49" s="99"/>
      <c r="XR49" s="99"/>
      <c r="XS49" s="99"/>
      <c r="XT49" s="99"/>
      <c r="XU49" s="99"/>
      <c r="XV49" s="99"/>
      <c r="XW49" s="99"/>
      <c r="XX49" s="99"/>
      <c r="XY49" s="99"/>
      <c r="XZ49" s="99"/>
      <c r="YA49" s="99"/>
      <c r="YB49" s="99"/>
      <c r="YC49" s="99"/>
      <c r="YD49" s="99"/>
      <c r="YE49" s="99"/>
      <c r="YF49" s="99"/>
      <c r="YG49" s="99"/>
      <c r="YH49" s="99"/>
      <c r="YI49" s="99"/>
      <c r="YJ49" s="99"/>
      <c r="YK49" s="99"/>
      <c r="YL49" s="99"/>
      <c r="YM49" s="99"/>
      <c r="YN49" s="99"/>
      <c r="YO49" s="99"/>
      <c r="YP49" s="99"/>
      <c r="YQ49" s="99"/>
      <c r="YR49" s="99"/>
      <c r="YS49" s="99"/>
      <c r="YT49" s="99"/>
      <c r="YU49" s="99"/>
      <c r="YV49" s="99"/>
      <c r="YW49" s="99"/>
      <c r="YX49" s="99"/>
      <c r="YY49" s="99"/>
      <c r="YZ49" s="99"/>
      <c r="ZA49" s="99"/>
      <c r="ZB49" s="99"/>
      <c r="ZC49" s="99"/>
      <c r="ZD49" s="99"/>
      <c r="ZE49" s="99"/>
      <c r="ZF49" s="99"/>
      <c r="ZG49" s="99"/>
      <c r="ZH49" s="99"/>
      <c r="ZI49" s="99"/>
      <c r="ZJ49" s="99"/>
      <c r="ZK49" s="99"/>
      <c r="ZL49" s="99"/>
      <c r="ZM49" s="99"/>
      <c r="ZN49" s="99"/>
      <c r="ZO49" s="99"/>
      <c r="ZP49" s="99"/>
      <c r="ZQ49" s="99"/>
      <c r="ZR49" s="99"/>
      <c r="ZS49" s="99"/>
      <c r="ZT49" s="99"/>
      <c r="ZU49" s="99"/>
      <c r="ZV49" s="99"/>
      <c r="ZW49" s="99"/>
      <c r="ZX49" s="99"/>
      <c r="ZY49" s="99"/>
      <c r="ZZ49" s="99"/>
      <c r="AAA49" s="99"/>
      <c r="AAB49" s="99"/>
      <c r="AAC49" s="99"/>
      <c r="AAD49" s="99"/>
      <c r="AAE49" s="99"/>
      <c r="AAF49" s="99"/>
      <c r="AAG49" s="99"/>
      <c r="AAH49" s="99"/>
      <c r="AAI49" s="99"/>
      <c r="AAJ49" s="99"/>
      <c r="AAK49" s="99"/>
      <c r="AAL49" s="99"/>
      <c r="AAM49" s="99"/>
      <c r="AAN49" s="99"/>
      <c r="AAO49" s="99"/>
      <c r="AAP49" s="99"/>
      <c r="AAQ49" s="99"/>
      <c r="AAR49" s="99"/>
      <c r="AAS49" s="99"/>
      <c r="AAT49" s="99"/>
      <c r="AAU49" s="99"/>
      <c r="AAV49" s="99"/>
      <c r="AAW49" s="99"/>
      <c r="AAX49" s="99"/>
      <c r="AAY49" s="99"/>
      <c r="AAZ49" s="99"/>
      <c r="ABA49" s="99"/>
      <c r="ABB49" s="99"/>
      <c r="ABC49" s="99"/>
      <c r="ABD49" s="99"/>
      <c r="ABE49" s="99"/>
      <c r="ABF49" s="99"/>
      <c r="ABG49" s="99"/>
      <c r="ABH49" s="99"/>
      <c r="ABI49" s="99"/>
      <c r="ABJ49" s="99"/>
      <c r="ABK49" s="99"/>
      <c r="ABL49" s="99"/>
      <c r="ABM49" s="99"/>
      <c r="ABN49" s="99"/>
      <c r="ABO49" s="99"/>
      <c r="ABP49" s="99"/>
      <c r="ABQ49" s="99"/>
      <c r="ABR49" s="99"/>
      <c r="ABS49" s="99"/>
      <c r="ABT49" s="99"/>
      <c r="ABU49" s="99"/>
      <c r="ABV49" s="99"/>
      <c r="ABW49" s="99"/>
      <c r="ABX49" s="99"/>
      <c r="ABY49" s="99"/>
      <c r="ABZ49" s="99"/>
      <c r="ACA49" s="99"/>
      <c r="ACB49" s="99"/>
      <c r="ACC49" s="99"/>
      <c r="ACD49" s="99"/>
      <c r="ACE49" s="99"/>
      <c r="ACF49" s="99"/>
      <c r="ACG49" s="99"/>
      <c r="ACH49" s="99"/>
      <c r="ACI49" s="99"/>
      <c r="ACJ49" s="99"/>
      <c r="ACK49" s="99"/>
      <c r="ACL49" s="99"/>
      <c r="ACM49" s="99"/>
      <c r="ACN49" s="99"/>
      <c r="ACO49" s="99"/>
      <c r="ACP49" s="99"/>
      <c r="ACQ49" s="99"/>
      <c r="ACR49" s="99"/>
      <c r="ACS49" s="99"/>
      <c r="ACT49" s="99"/>
      <c r="ACU49" s="99"/>
      <c r="ACV49" s="99"/>
      <c r="ACW49" s="99"/>
      <c r="ACX49" s="99"/>
      <c r="ACY49" s="99"/>
      <c r="ACZ49" s="99"/>
      <c r="ADA49" s="99"/>
      <c r="ADB49" s="99"/>
      <c r="ADC49" s="99"/>
      <c r="ADD49" s="99"/>
      <c r="ADE49" s="99"/>
      <c r="ADF49" s="99"/>
      <c r="ADG49" s="99"/>
      <c r="ADH49" s="99"/>
      <c r="ADI49" s="99"/>
      <c r="ADJ49" s="99"/>
      <c r="ADK49" s="99"/>
      <c r="ADL49" s="99"/>
      <c r="ADM49" s="99"/>
      <c r="ADN49" s="99"/>
      <c r="ADO49" s="99"/>
      <c r="ADP49" s="99"/>
      <c r="ADQ49" s="99"/>
      <c r="ADR49" s="99"/>
      <c r="ADS49" s="99"/>
      <c r="ADT49" s="99"/>
      <c r="ADU49" s="99"/>
      <c r="ADV49" s="99"/>
      <c r="ADW49" s="99"/>
      <c r="ADX49" s="99"/>
      <c r="ADY49" s="99"/>
      <c r="ADZ49" s="99"/>
      <c r="AEA49" s="99"/>
      <c r="AEB49" s="99"/>
      <c r="AEC49" s="99"/>
      <c r="AED49" s="99"/>
      <c r="AEE49" s="99"/>
      <c r="AEF49" s="99"/>
      <c r="AEG49" s="99"/>
      <c r="AEH49" s="99"/>
      <c r="AEI49" s="99"/>
      <c r="AEJ49" s="99"/>
      <c r="AEK49" s="99"/>
      <c r="AEL49" s="99"/>
      <c r="AEM49" s="99"/>
      <c r="AEN49" s="99"/>
      <c r="AEO49" s="99"/>
      <c r="AEP49" s="99"/>
      <c r="AEQ49" s="99"/>
      <c r="AER49" s="99"/>
      <c r="AES49" s="99"/>
      <c r="AET49" s="99"/>
      <c r="AEU49" s="99"/>
      <c r="AEV49" s="99"/>
      <c r="AEW49" s="99"/>
      <c r="AEX49" s="99"/>
      <c r="AEY49" s="99"/>
      <c r="AEZ49" s="99"/>
      <c r="AFA49" s="99"/>
      <c r="AFB49" s="99"/>
      <c r="AFC49" s="99"/>
      <c r="AFD49" s="99"/>
      <c r="AFE49" s="99"/>
      <c r="AFF49" s="99"/>
      <c r="AFG49" s="99"/>
      <c r="AFH49" s="99"/>
      <c r="AFI49" s="99"/>
      <c r="AFJ49" s="99"/>
      <c r="AFK49" s="99"/>
      <c r="AFL49" s="99"/>
      <c r="AFM49" s="99"/>
      <c r="AFN49" s="99"/>
      <c r="AFO49" s="99"/>
      <c r="AFP49" s="99"/>
      <c r="AFQ49" s="99"/>
      <c r="AFR49" s="99"/>
      <c r="AFS49" s="99"/>
      <c r="AFT49" s="99"/>
      <c r="AFU49" s="99"/>
      <c r="AFV49" s="99"/>
      <c r="AFW49" s="99"/>
      <c r="AFX49" s="99"/>
      <c r="AFY49" s="99"/>
      <c r="AFZ49" s="99"/>
      <c r="AGA49" s="99"/>
      <c r="AGB49" s="99"/>
      <c r="AGC49" s="99"/>
      <c r="AGD49" s="99"/>
      <c r="AGE49" s="99"/>
      <c r="AGF49" s="99"/>
      <c r="AGG49" s="99"/>
      <c r="AGH49" s="99"/>
      <c r="AGI49" s="99"/>
      <c r="AGJ49" s="99"/>
      <c r="AGK49" s="99"/>
      <c r="AGL49" s="99"/>
      <c r="AGM49" s="99"/>
      <c r="AGN49" s="99"/>
      <c r="AGO49" s="99"/>
      <c r="AGP49" s="99"/>
      <c r="AGQ49" s="99"/>
      <c r="AGR49" s="99"/>
      <c r="AGS49" s="99"/>
      <c r="AGT49" s="99"/>
      <c r="AGU49" s="99"/>
      <c r="AGV49" s="99"/>
      <c r="AGW49" s="99"/>
      <c r="AGX49" s="99"/>
      <c r="AGY49" s="99"/>
      <c r="AGZ49" s="99"/>
      <c r="AHA49" s="99"/>
      <c r="AHB49" s="99"/>
      <c r="AHC49" s="99"/>
      <c r="AHD49" s="99"/>
      <c r="AHE49" s="99"/>
      <c r="AHF49" s="99"/>
      <c r="AHG49" s="99"/>
      <c r="AHH49" s="99"/>
      <c r="AHI49" s="99"/>
      <c r="AHJ49" s="99"/>
      <c r="AHK49" s="99"/>
      <c r="AHL49" s="99"/>
      <c r="AHM49" s="99"/>
      <c r="AHN49" s="99"/>
      <c r="AHO49" s="99"/>
      <c r="AHP49" s="99"/>
      <c r="AHQ49" s="99"/>
      <c r="AHR49" s="99"/>
      <c r="AHS49" s="99"/>
      <c r="AHT49" s="99"/>
      <c r="AHU49" s="99"/>
      <c r="AHV49" s="99"/>
      <c r="AHW49" s="99"/>
      <c r="AHX49" s="99"/>
      <c r="AHY49" s="99"/>
      <c r="AHZ49" s="99"/>
      <c r="AIA49" s="99"/>
      <c r="AIB49" s="99"/>
      <c r="AIC49" s="99"/>
      <c r="AID49" s="99"/>
      <c r="AIE49" s="99"/>
      <c r="AIF49" s="99"/>
      <c r="AIG49" s="99"/>
      <c r="AIH49" s="99"/>
      <c r="AII49" s="99"/>
      <c r="AIJ49" s="99"/>
      <c r="AIK49" s="99"/>
      <c r="AIL49" s="99"/>
      <c r="AIM49" s="99"/>
      <c r="AIN49" s="99"/>
      <c r="AIO49" s="99"/>
      <c r="AIP49" s="99"/>
      <c r="AIQ49" s="99"/>
      <c r="AIR49" s="99"/>
      <c r="AIS49" s="99"/>
      <c r="AIT49" s="99"/>
      <c r="AIU49" s="99"/>
      <c r="AIV49" s="99"/>
      <c r="AIW49" s="99"/>
      <c r="AIX49" s="99"/>
      <c r="AIY49" s="99"/>
      <c r="AIZ49" s="99"/>
      <c r="AJA49" s="99"/>
      <c r="AJB49" s="99"/>
      <c r="AJC49" s="99"/>
      <c r="AJD49" s="99"/>
      <c r="AJE49" s="99"/>
      <c r="AJF49" s="99"/>
      <c r="AJG49" s="99"/>
      <c r="AJH49" s="99"/>
      <c r="AJI49" s="99"/>
      <c r="AJJ49" s="99"/>
      <c r="AJK49" s="99"/>
      <c r="AJL49" s="99"/>
      <c r="AJM49" s="99"/>
      <c r="AJN49" s="99"/>
      <c r="AJO49" s="99"/>
      <c r="AJP49" s="99"/>
      <c r="AJQ49" s="99"/>
      <c r="AJR49" s="99"/>
      <c r="AJS49" s="99"/>
      <c r="AJT49" s="99"/>
      <c r="AJU49" s="99"/>
      <c r="AJV49" s="99"/>
      <c r="AJW49" s="99"/>
      <c r="AJX49" s="99"/>
      <c r="AJY49" s="99"/>
      <c r="AJZ49" s="99"/>
      <c r="AKA49" s="99"/>
      <c r="AKB49" s="99"/>
      <c r="AKC49" s="99"/>
      <c r="AKD49" s="99"/>
      <c r="AKE49" s="99"/>
      <c r="AKF49" s="99"/>
      <c r="AKG49" s="99"/>
      <c r="AKH49" s="99"/>
      <c r="AKI49" s="99"/>
      <c r="AKJ49" s="99"/>
      <c r="AKK49" s="99"/>
      <c r="AKL49" s="99"/>
      <c r="AKM49" s="99"/>
      <c r="AKN49" s="99"/>
      <c r="AKO49" s="99"/>
      <c r="AKP49" s="99"/>
      <c r="AKQ49" s="99"/>
      <c r="AKR49" s="99"/>
      <c r="AKS49" s="99"/>
      <c r="AKT49" s="99"/>
      <c r="AKU49" s="99"/>
      <c r="AKV49" s="99"/>
      <c r="AKW49" s="99"/>
      <c r="AKX49" s="99"/>
      <c r="AKY49" s="99"/>
      <c r="AKZ49" s="99"/>
      <c r="ALA49" s="99"/>
      <c r="ALB49" s="99"/>
      <c r="ALC49" s="99"/>
      <c r="ALD49" s="99"/>
      <c r="ALE49" s="99"/>
      <c r="ALF49" s="99"/>
      <c r="ALG49" s="99"/>
      <c r="ALH49" s="99"/>
      <c r="ALI49" s="99"/>
      <c r="ALJ49" s="99"/>
      <c r="ALK49" s="99"/>
      <c r="ALL49" s="99"/>
      <c r="ALM49" s="99"/>
      <c r="ALN49" s="99"/>
      <c r="ALO49" s="99"/>
      <c r="ALP49" s="99"/>
      <c r="ALQ49" s="99"/>
      <c r="ALR49" s="99"/>
      <c r="ALS49" s="99"/>
      <c r="ALT49" s="99"/>
      <c r="ALU49" s="99"/>
      <c r="ALV49" s="99"/>
      <c r="ALW49" s="99"/>
    </row>
    <row r="50" spans="1:1011" ht="11.25" customHeight="1" x14ac:dyDescent="0.2">
      <c r="A50" s="93" t="s">
        <v>87</v>
      </c>
      <c r="B50" s="246" t="s">
        <v>88</v>
      </c>
      <c r="C50" s="246"/>
      <c r="D50" s="246"/>
      <c r="E50" s="246"/>
      <c r="F50" s="246"/>
      <c r="G50" s="246"/>
      <c r="H50" s="246"/>
      <c r="I50" s="246"/>
      <c r="J50" s="246"/>
      <c r="K50" s="247"/>
      <c r="L50" s="247"/>
      <c r="M50" s="247"/>
      <c r="N50" s="247"/>
      <c r="O50" s="247"/>
      <c r="P50" s="247"/>
      <c r="Q50" s="106">
        <f>SUM(Q52:Q63)</f>
        <v>724</v>
      </c>
      <c r="R50" s="106">
        <f>SUM(R52:R63)</f>
        <v>12</v>
      </c>
      <c r="S50" s="107">
        <f>S51</f>
        <v>24</v>
      </c>
      <c r="T50" s="107">
        <f t="shared" ref="T50:BD50" si="29">SUM(T52:T63)</f>
        <v>24</v>
      </c>
      <c r="U50" s="107">
        <f t="shared" si="29"/>
        <v>664</v>
      </c>
      <c r="V50" s="107">
        <f t="shared" si="29"/>
        <v>272</v>
      </c>
      <c r="W50" s="107">
        <f t="shared" si="29"/>
        <v>16</v>
      </c>
      <c r="X50" s="107">
        <f t="shared" si="29"/>
        <v>376</v>
      </c>
      <c r="Y50" s="107">
        <f t="shared" si="29"/>
        <v>0</v>
      </c>
      <c r="Z50" s="107">
        <f t="shared" si="29"/>
        <v>0</v>
      </c>
      <c r="AA50" s="107">
        <f t="shared" si="29"/>
        <v>0</v>
      </c>
      <c r="AB50" s="107">
        <f t="shared" si="29"/>
        <v>0</v>
      </c>
      <c r="AC50" s="107">
        <f t="shared" si="29"/>
        <v>0</v>
      </c>
      <c r="AD50" s="107">
        <f t="shared" si="29"/>
        <v>0</v>
      </c>
      <c r="AE50" s="107">
        <f t="shared" si="29"/>
        <v>0</v>
      </c>
      <c r="AF50" s="106">
        <f t="shared" si="29"/>
        <v>0</v>
      </c>
      <c r="AG50" s="107">
        <f t="shared" si="29"/>
        <v>0</v>
      </c>
      <c r="AH50" s="107">
        <f t="shared" si="29"/>
        <v>0</v>
      </c>
      <c r="AI50" s="107">
        <f t="shared" si="29"/>
        <v>0</v>
      </c>
      <c r="AJ50" s="108">
        <f t="shared" si="29"/>
        <v>0</v>
      </c>
      <c r="AK50" s="107">
        <f t="shared" si="29"/>
        <v>178</v>
      </c>
      <c r="AL50" s="107">
        <f t="shared" si="29"/>
        <v>0</v>
      </c>
      <c r="AM50" s="107">
        <f t="shared" si="29"/>
        <v>174</v>
      </c>
      <c r="AN50" s="107">
        <f t="shared" si="29"/>
        <v>0</v>
      </c>
      <c r="AO50" s="107">
        <f t="shared" si="29"/>
        <v>4</v>
      </c>
      <c r="AP50" s="106">
        <f t="shared" si="29"/>
        <v>238</v>
      </c>
      <c r="AQ50" s="107">
        <f t="shared" si="29"/>
        <v>0</v>
      </c>
      <c r="AR50" s="107">
        <f t="shared" si="29"/>
        <v>230</v>
      </c>
      <c r="AS50" s="107">
        <f t="shared" si="29"/>
        <v>0</v>
      </c>
      <c r="AT50" s="108">
        <f t="shared" si="29"/>
        <v>8</v>
      </c>
      <c r="AU50" s="107">
        <f t="shared" si="29"/>
        <v>200</v>
      </c>
      <c r="AV50" s="107">
        <f t="shared" si="29"/>
        <v>24</v>
      </c>
      <c r="AW50" s="107">
        <f t="shared" si="29"/>
        <v>192</v>
      </c>
      <c r="AX50" s="107">
        <f t="shared" si="29"/>
        <v>0</v>
      </c>
      <c r="AY50" s="107">
        <f t="shared" si="29"/>
        <v>8</v>
      </c>
      <c r="AZ50" s="106">
        <f t="shared" si="29"/>
        <v>72</v>
      </c>
      <c r="BA50" s="107">
        <f t="shared" si="29"/>
        <v>0</v>
      </c>
      <c r="BB50" s="107">
        <f t="shared" si="29"/>
        <v>68</v>
      </c>
      <c r="BC50" s="107">
        <f t="shared" si="29"/>
        <v>0</v>
      </c>
      <c r="BD50" s="204">
        <f t="shared" si="29"/>
        <v>4</v>
      </c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</row>
    <row r="51" spans="1:1011" ht="10.5" customHeight="1" x14ac:dyDescent="0.2">
      <c r="A51" s="57"/>
      <c r="B51" s="248" t="s">
        <v>19</v>
      </c>
      <c r="C51" s="248"/>
      <c r="D51" s="248"/>
      <c r="E51" s="248"/>
      <c r="F51" s="248"/>
      <c r="G51" s="248"/>
      <c r="H51" s="248"/>
      <c r="I51" s="248"/>
      <c r="J51" s="248"/>
      <c r="K51" s="100"/>
      <c r="L51" s="100"/>
      <c r="M51" s="100"/>
      <c r="N51" s="100"/>
      <c r="O51" s="100"/>
      <c r="P51" s="100"/>
      <c r="Q51" s="58"/>
      <c r="R51" s="101"/>
      <c r="S51" s="101">
        <f>SUM(S52:S63)</f>
        <v>24</v>
      </c>
      <c r="T51" s="60"/>
      <c r="U51" s="58"/>
      <c r="V51" s="58"/>
      <c r="W51" s="58"/>
      <c r="X51" s="58"/>
      <c r="Y51" s="58"/>
      <c r="Z51" s="58"/>
      <c r="AA51" s="61"/>
      <c r="AB51" s="62"/>
      <c r="AC51" s="58"/>
      <c r="AD51" s="58"/>
      <c r="AE51" s="58"/>
      <c r="AF51" s="58"/>
      <c r="AG51" s="62"/>
      <c r="AH51" s="58"/>
      <c r="AI51" s="58"/>
      <c r="AJ51" s="63"/>
      <c r="AK51" s="61"/>
      <c r="AL51" s="62"/>
      <c r="AM51" s="58"/>
      <c r="AN51" s="58"/>
      <c r="AO51" s="58"/>
      <c r="AP51" s="58"/>
      <c r="AQ51" s="62"/>
      <c r="AR51" s="58"/>
      <c r="AS51" s="58"/>
      <c r="AT51" s="63"/>
      <c r="AU51" s="61"/>
      <c r="AV51" s="62"/>
      <c r="AW51" s="58"/>
      <c r="AX51" s="58"/>
      <c r="AY51" s="58"/>
      <c r="AZ51" s="58"/>
      <c r="BA51" s="62"/>
      <c r="BB51" s="58"/>
      <c r="BC51" s="58"/>
      <c r="BD51" s="205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</row>
    <row r="52" spans="1:1011" ht="11.25" customHeight="1" x14ac:dyDescent="0.2">
      <c r="A52" s="72" t="s">
        <v>89</v>
      </c>
      <c r="B52" s="245" t="s">
        <v>90</v>
      </c>
      <c r="C52" s="245"/>
      <c r="D52" s="245"/>
      <c r="E52" s="245"/>
      <c r="F52" s="245"/>
      <c r="G52" s="245"/>
      <c r="H52" s="245"/>
      <c r="I52" s="245"/>
      <c r="J52" s="245"/>
      <c r="K52" s="20"/>
      <c r="L52" s="20"/>
      <c r="M52" s="20"/>
      <c r="N52" s="20" t="s">
        <v>60</v>
      </c>
      <c r="O52" s="20"/>
      <c r="P52" s="20"/>
      <c r="Q52" s="66">
        <f>R52+S52+T52+U52</f>
        <v>76</v>
      </c>
      <c r="R52" s="66"/>
      <c r="S52" s="67">
        <f t="shared" ref="S52:S63" si="30">AB52+AG52+AL52+AQ52+AV52+BA52</f>
        <v>0</v>
      </c>
      <c r="T52" s="74">
        <f t="shared" ref="T52:T63" si="31">AE52+AJ52+AO52+AT52+AY52+BD52</f>
        <v>2</v>
      </c>
      <c r="U52" s="20">
        <f t="shared" ref="U52:U63" si="32">AC52+AH52+AM52+AR52+AW52+BB52</f>
        <v>74</v>
      </c>
      <c r="V52" s="75">
        <f t="shared" ref="V52:V63" si="33">U52-W52-Y52-X52</f>
        <v>12</v>
      </c>
      <c r="W52" s="75"/>
      <c r="X52" s="75">
        <v>62</v>
      </c>
      <c r="Y52" s="75"/>
      <c r="Z52" s="75">
        <f t="shared" ref="Z52:Z63" si="34">AD52+AI52+AN52+AS52+AX52+BC52</f>
        <v>0</v>
      </c>
      <c r="AA52" s="20">
        <f t="shared" ref="AA52:AA63" si="35">AC52+AD52+AE52</f>
        <v>0</v>
      </c>
      <c r="AB52" s="77"/>
      <c r="AC52" s="20"/>
      <c r="AD52" s="20"/>
      <c r="AE52" s="20"/>
      <c r="AF52" s="103">
        <f t="shared" ref="AF52:AF63" si="36">AH52+AI52+AJ52</f>
        <v>0</v>
      </c>
      <c r="AG52" s="77"/>
      <c r="AH52" s="20"/>
      <c r="AI52" s="20"/>
      <c r="AJ52" s="75"/>
      <c r="AK52" s="20">
        <f t="shared" ref="AK52:AK63" si="37">AM52+AN52+AO52</f>
        <v>34</v>
      </c>
      <c r="AL52" s="77"/>
      <c r="AM52" s="20">
        <v>34</v>
      </c>
      <c r="AN52" s="20"/>
      <c r="AO52" s="20"/>
      <c r="AP52" s="103">
        <f t="shared" ref="AP52:AP63" si="38">AR52+AS52+AT52</f>
        <v>42</v>
      </c>
      <c r="AQ52" s="77"/>
      <c r="AR52" s="20">
        <v>40</v>
      </c>
      <c r="AS52" s="20"/>
      <c r="AT52" s="75">
        <v>2</v>
      </c>
      <c r="AU52" s="20">
        <f t="shared" ref="AU52:AU63" si="39">AW52+AX52+AY52</f>
        <v>0</v>
      </c>
      <c r="AV52" s="77"/>
      <c r="AW52" s="20"/>
      <c r="AX52" s="20"/>
      <c r="AY52" s="20"/>
      <c r="AZ52" s="103">
        <f t="shared" ref="AZ52:AZ63" si="40">BB52+BC52+BD52</f>
        <v>0</v>
      </c>
      <c r="BA52" s="77"/>
      <c r="BB52" s="20"/>
      <c r="BC52" s="20"/>
      <c r="BD52" s="20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</row>
    <row r="53" spans="1:1011" ht="11.25" customHeight="1" x14ac:dyDescent="0.2">
      <c r="A53" s="72" t="s">
        <v>91</v>
      </c>
      <c r="B53" s="245" t="s">
        <v>206</v>
      </c>
      <c r="C53" s="245"/>
      <c r="D53" s="245"/>
      <c r="E53" s="245"/>
      <c r="F53" s="245"/>
      <c r="G53" s="245"/>
      <c r="H53" s="245"/>
      <c r="I53" s="245"/>
      <c r="J53" s="245"/>
      <c r="K53" s="20"/>
      <c r="L53" s="20"/>
      <c r="M53" s="20" t="s">
        <v>60</v>
      </c>
      <c r="N53" s="20"/>
      <c r="O53" s="20"/>
      <c r="P53" s="20"/>
      <c r="Q53" s="66">
        <f t="shared" ref="Q53:Q63" si="41">R53+S53+T53+U53</f>
        <v>76</v>
      </c>
      <c r="R53" s="66"/>
      <c r="S53" s="67">
        <f t="shared" si="30"/>
        <v>0</v>
      </c>
      <c r="T53" s="74">
        <f t="shared" si="31"/>
        <v>2</v>
      </c>
      <c r="U53" s="20">
        <f t="shared" si="32"/>
        <v>74</v>
      </c>
      <c r="V53" s="75">
        <f t="shared" si="33"/>
        <v>20</v>
      </c>
      <c r="W53" s="75"/>
      <c r="X53" s="75">
        <v>54</v>
      </c>
      <c r="Y53" s="75"/>
      <c r="Z53" s="75">
        <f t="shared" si="34"/>
        <v>0</v>
      </c>
      <c r="AA53" s="76">
        <f t="shared" si="35"/>
        <v>0</v>
      </c>
      <c r="AB53" s="77"/>
      <c r="AC53" s="20"/>
      <c r="AD53" s="20"/>
      <c r="AE53" s="20"/>
      <c r="AF53" s="82">
        <f t="shared" si="36"/>
        <v>0</v>
      </c>
      <c r="AG53" s="77"/>
      <c r="AH53" s="20"/>
      <c r="AI53" s="20"/>
      <c r="AJ53" s="75"/>
      <c r="AK53" s="76">
        <f t="shared" si="37"/>
        <v>76</v>
      </c>
      <c r="AL53" s="77"/>
      <c r="AM53" s="20">
        <v>74</v>
      </c>
      <c r="AN53" s="20"/>
      <c r="AO53" s="20">
        <v>2</v>
      </c>
      <c r="AP53" s="82">
        <f t="shared" si="38"/>
        <v>0</v>
      </c>
      <c r="AQ53" s="77"/>
      <c r="AR53" s="20"/>
      <c r="AS53" s="20"/>
      <c r="AT53" s="75"/>
      <c r="AU53" s="76">
        <f t="shared" si="39"/>
        <v>0</v>
      </c>
      <c r="AV53" s="77"/>
      <c r="AW53" s="20"/>
      <c r="AX53" s="20"/>
      <c r="AY53" s="20"/>
      <c r="AZ53" s="82">
        <f t="shared" si="40"/>
        <v>0</v>
      </c>
      <c r="BA53" s="77"/>
      <c r="BB53" s="20"/>
      <c r="BC53" s="20"/>
      <c r="BD53" s="20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</row>
    <row r="54" spans="1:1011" ht="11.25" customHeight="1" x14ac:dyDescent="0.2">
      <c r="A54" s="72" t="s">
        <v>92</v>
      </c>
      <c r="B54" s="245" t="s">
        <v>93</v>
      </c>
      <c r="C54" s="245"/>
      <c r="D54" s="245"/>
      <c r="E54" s="245"/>
      <c r="F54" s="245"/>
      <c r="G54" s="245"/>
      <c r="H54" s="245"/>
      <c r="I54" s="245"/>
      <c r="J54" s="245"/>
      <c r="K54" s="20"/>
      <c r="L54" s="20"/>
      <c r="M54" s="20"/>
      <c r="N54" s="109"/>
      <c r="O54" s="20" t="s">
        <v>58</v>
      </c>
      <c r="P54" s="20"/>
      <c r="Q54" s="66">
        <f>R54+S54+T54+U54</f>
        <v>56</v>
      </c>
      <c r="R54" s="66"/>
      <c r="S54" s="67">
        <f t="shared" si="30"/>
        <v>6</v>
      </c>
      <c r="T54" s="74">
        <f t="shared" si="31"/>
        <v>2</v>
      </c>
      <c r="U54" s="20">
        <f t="shared" si="32"/>
        <v>48</v>
      </c>
      <c r="V54" s="75">
        <f t="shared" si="33"/>
        <v>22</v>
      </c>
      <c r="W54" s="75"/>
      <c r="X54" s="75">
        <v>26</v>
      </c>
      <c r="Y54" s="75"/>
      <c r="Z54" s="75">
        <f t="shared" si="34"/>
        <v>0</v>
      </c>
      <c r="AA54" s="76">
        <f t="shared" si="35"/>
        <v>0</v>
      </c>
      <c r="AB54" s="77"/>
      <c r="AC54" s="20"/>
      <c r="AD54" s="20"/>
      <c r="AE54" s="20"/>
      <c r="AF54" s="82">
        <f t="shared" si="36"/>
        <v>0</v>
      </c>
      <c r="AG54" s="77"/>
      <c r="AH54" s="20"/>
      <c r="AI54" s="20"/>
      <c r="AJ54" s="75"/>
      <c r="AK54" s="76">
        <f t="shared" si="37"/>
        <v>0</v>
      </c>
      <c r="AL54" s="77"/>
      <c r="AM54" s="20"/>
      <c r="AN54" s="20"/>
      <c r="AO54" s="20"/>
      <c r="AP54" s="82">
        <f t="shared" si="38"/>
        <v>0</v>
      </c>
      <c r="AQ54" s="77"/>
      <c r="AR54" s="20"/>
      <c r="AS54" s="20"/>
      <c r="AT54" s="75"/>
      <c r="AU54" s="76">
        <f t="shared" si="39"/>
        <v>50</v>
      </c>
      <c r="AV54" s="77">
        <v>6</v>
      </c>
      <c r="AW54" s="20">
        <v>48</v>
      </c>
      <c r="AX54" s="20"/>
      <c r="AY54" s="20">
        <v>2</v>
      </c>
      <c r="AZ54" s="82">
        <f t="shared" si="40"/>
        <v>0</v>
      </c>
      <c r="BA54" s="77"/>
      <c r="BB54" s="20"/>
      <c r="BC54" s="20"/>
      <c r="BD54" s="20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</row>
    <row r="55" spans="1:1011" ht="11.25" customHeight="1" x14ac:dyDescent="0.2">
      <c r="A55" s="72" t="s">
        <v>94</v>
      </c>
      <c r="B55" s="245" t="s">
        <v>95</v>
      </c>
      <c r="C55" s="245"/>
      <c r="D55" s="245"/>
      <c r="E55" s="245"/>
      <c r="F55" s="245"/>
      <c r="G55" s="245"/>
      <c r="H55" s="245"/>
      <c r="I55" s="245"/>
      <c r="J55" s="245"/>
      <c r="K55" s="20"/>
      <c r="L55" s="20"/>
      <c r="M55" s="20"/>
      <c r="N55" s="110"/>
      <c r="O55" s="20" t="s">
        <v>58</v>
      </c>
      <c r="P55" s="20"/>
      <c r="Q55" s="66">
        <f t="shared" si="41"/>
        <v>56</v>
      </c>
      <c r="R55" s="66"/>
      <c r="S55" s="67">
        <f t="shared" si="30"/>
        <v>6</v>
      </c>
      <c r="T55" s="74">
        <f t="shared" si="31"/>
        <v>2</v>
      </c>
      <c r="U55" s="20">
        <f t="shared" si="32"/>
        <v>48</v>
      </c>
      <c r="V55" s="75">
        <f t="shared" si="33"/>
        <v>18</v>
      </c>
      <c r="W55" s="75"/>
      <c r="X55" s="75">
        <v>30</v>
      </c>
      <c r="Y55" s="75"/>
      <c r="Z55" s="75">
        <f t="shared" si="34"/>
        <v>0</v>
      </c>
      <c r="AA55" s="76">
        <f t="shared" si="35"/>
        <v>0</v>
      </c>
      <c r="AB55" s="77"/>
      <c r="AC55" s="20"/>
      <c r="AD55" s="20"/>
      <c r="AE55" s="20"/>
      <c r="AF55" s="82">
        <f t="shared" si="36"/>
        <v>0</v>
      </c>
      <c r="AG55" s="77"/>
      <c r="AH55" s="20"/>
      <c r="AI55" s="20"/>
      <c r="AJ55" s="75"/>
      <c r="AK55" s="76">
        <f t="shared" si="37"/>
        <v>0</v>
      </c>
      <c r="AL55" s="77"/>
      <c r="AM55" s="20"/>
      <c r="AN55" s="20"/>
      <c r="AO55" s="20"/>
      <c r="AP55" s="82">
        <f t="shared" si="38"/>
        <v>0</v>
      </c>
      <c r="AQ55" s="77"/>
      <c r="AR55" s="111"/>
      <c r="AS55" s="20"/>
      <c r="AT55" s="75"/>
      <c r="AU55" s="76">
        <f t="shared" si="39"/>
        <v>50</v>
      </c>
      <c r="AV55" s="77">
        <v>6</v>
      </c>
      <c r="AW55" s="20">
        <v>48</v>
      </c>
      <c r="AX55" s="20"/>
      <c r="AY55" s="20">
        <v>2</v>
      </c>
      <c r="AZ55" s="82">
        <f t="shared" si="40"/>
        <v>0</v>
      </c>
      <c r="BA55" s="77"/>
      <c r="BB55" s="20"/>
      <c r="BC55" s="20"/>
      <c r="BD55" s="20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</row>
    <row r="56" spans="1:1011" ht="11.25" customHeight="1" x14ac:dyDescent="0.2">
      <c r="A56" s="72" t="s">
        <v>96</v>
      </c>
      <c r="B56" s="245" t="s">
        <v>97</v>
      </c>
      <c r="C56" s="245"/>
      <c r="D56" s="245"/>
      <c r="E56" s="245"/>
      <c r="F56" s="245"/>
      <c r="G56" s="245"/>
      <c r="H56" s="245"/>
      <c r="I56" s="245"/>
      <c r="J56" s="245"/>
      <c r="K56" s="20"/>
      <c r="L56" s="20"/>
      <c r="M56" s="20"/>
      <c r="N56" s="20"/>
      <c r="O56" s="20"/>
      <c r="P56" s="20" t="s">
        <v>60</v>
      </c>
      <c r="Q56" s="66">
        <f t="shared" si="41"/>
        <v>36</v>
      </c>
      <c r="R56" s="66"/>
      <c r="S56" s="67">
        <f t="shared" si="30"/>
        <v>0</v>
      </c>
      <c r="T56" s="74">
        <f t="shared" si="31"/>
        <v>2</v>
      </c>
      <c r="U56" s="20">
        <f t="shared" si="32"/>
        <v>34</v>
      </c>
      <c r="V56" s="75">
        <f t="shared" si="33"/>
        <v>30</v>
      </c>
      <c r="W56" s="75"/>
      <c r="X56" s="75">
        <v>4</v>
      </c>
      <c r="Y56" s="75"/>
      <c r="Z56" s="75">
        <f t="shared" si="34"/>
        <v>0</v>
      </c>
      <c r="AA56" s="76">
        <f t="shared" si="35"/>
        <v>0</v>
      </c>
      <c r="AB56" s="77"/>
      <c r="AC56" s="20"/>
      <c r="AD56" s="20"/>
      <c r="AE56" s="20"/>
      <c r="AF56" s="82">
        <f t="shared" si="36"/>
        <v>0</v>
      </c>
      <c r="AG56" s="77"/>
      <c r="AH56" s="20"/>
      <c r="AI56" s="20"/>
      <c r="AJ56" s="75"/>
      <c r="AK56" s="76">
        <f t="shared" si="37"/>
        <v>0</v>
      </c>
      <c r="AL56" s="77"/>
      <c r="AM56" s="20"/>
      <c r="AN56" s="20"/>
      <c r="AO56" s="20"/>
      <c r="AP56" s="82">
        <f t="shared" si="38"/>
        <v>0</v>
      </c>
      <c r="AQ56" s="77"/>
      <c r="AR56" s="20"/>
      <c r="AS56" s="20"/>
      <c r="AT56" s="75"/>
      <c r="AU56" s="76">
        <f t="shared" si="39"/>
        <v>0</v>
      </c>
      <c r="AV56" s="77"/>
      <c r="AW56" s="20"/>
      <c r="AX56" s="20"/>
      <c r="AY56" s="20"/>
      <c r="AZ56" s="82">
        <f t="shared" si="40"/>
        <v>36</v>
      </c>
      <c r="BA56" s="77"/>
      <c r="BB56" s="20">
        <v>34</v>
      </c>
      <c r="BC56" s="20"/>
      <c r="BD56" s="206">
        <v>2</v>
      </c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</row>
    <row r="57" spans="1:1011" ht="11.25" customHeight="1" x14ac:dyDescent="0.2">
      <c r="A57" s="72" t="s">
        <v>98</v>
      </c>
      <c r="B57" s="245" t="s">
        <v>99</v>
      </c>
      <c r="C57" s="245"/>
      <c r="D57" s="245"/>
      <c r="E57" s="245"/>
      <c r="F57" s="245"/>
      <c r="G57" s="245"/>
      <c r="H57" s="245"/>
      <c r="I57" s="245"/>
      <c r="J57" s="245"/>
      <c r="K57" s="20"/>
      <c r="L57" s="20"/>
      <c r="M57" s="20"/>
      <c r="N57" s="20"/>
      <c r="O57" s="20"/>
      <c r="P57" s="20" t="s">
        <v>60</v>
      </c>
      <c r="Q57" s="66">
        <f t="shared" si="41"/>
        <v>36</v>
      </c>
      <c r="R57" s="66"/>
      <c r="S57" s="67">
        <f t="shared" si="30"/>
        <v>0</v>
      </c>
      <c r="T57" s="74">
        <f t="shared" si="31"/>
        <v>2</v>
      </c>
      <c r="U57" s="20">
        <f t="shared" si="32"/>
        <v>34</v>
      </c>
      <c r="V57" s="75">
        <f t="shared" si="33"/>
        <v>16</v>
      </c>
      <c r="W57" s="75"/>
      <c r="X57" s="75">
        <v>18</v>
      </c>
      <c r="Y57" s="75"/>
      <c r="Z57" s="75">
        <f t="shared" si="34"/>
        <v>0</v>
      </c>
      <c r="AA57" s="76">
        <f t="shared" si="35"/>
        <v>0</v>
      </c>
      <c r="AB57" s="77"/>
      <c r="AC57" s="20"/>
      <c r="AD57" s="20"/>
      <c r="AE57" s="20"/>
      <c r="AF57" s="82">
        <f t="shared" si="36"/>
        <v>0</v>
      </c>
      <c r="AG57" s="77"/>
      <c r="AH57" s="20"/>
      <c r="AI57" s="20"/>
      <c r="AJ57" s="75"/>
      <c r="AK57" s="76">
        <f t="shared" si="37"/>
        <v>0</v>
      </c>
      <c r="AL57" s="77"/>
      <c r="AM57" s="20"/>
      <c r="AN57" s="20"/>
      <c r="AO57" s="20"/>
      <c r="AP57" s="82">
        <f t="shared" si="38"/>
        <v>0</v>
      </c>
      <c r="AQ57" s="77"/>
      <c r="AR57" s="20"/>
      <c r="AS57" s="20"/>
      <c r="AT57" s="75"/>
      <c r="AU57" s="76">
        <f t="shared" si="39"/>
        <v>0</v>
      </c>
      <c r="AV57" s="77"/>
      <c r="AW57" s="20"/>
      <c r="AX57" s="20"/>
      <c r="AY57" s="20"/>
      <c r="AZ57" s="82">
        <f t="shared" si="40"/>
        <v>36</v>
      </c>
      <c r="BA57" s="77"/>
      <c r="BB57" s="20">
        <v>34</v>
      </c>
      <c r="BC57" s="20"/>
      <c r="BD57" s="206">
        <v>2</v>
      </c>
    </row>
    <row r="58" spans="1:1011" ht="11.25" customHeight="1" x14ac:dyDescent="0.2">
      <c r="A58" s="72" t="s">
        <v>100</v>
      </c>
      <c r="B58" s="245" t="s">
        <v>101</v>
      </c>
      <c r="C58" s="245"/>
      <c r="D58" s="245"/>
      <c r="E58" s="245"/>
      <c r="F58" s="245"/>
      <c r="G58" s="245"/>
      <c r="H58" s="245"/>
      <c r="I58" s="245"/>
      <c r="J58" s="245"/>
      <c r="K58" s="20"/>
      <c r="L58" s="20"/>
      <c r="M58" s="20"/>
      <c r="N58" s="20" t="s">
        <v>60</v>
      </c>
      <c r="O58" s="20"/>
      <c r="P58" s="20"/>
      <c r="Q58" s="66">
        <f t="shared" si="41"/>
        <v>72</v>
      </c>
      <c r="R58" s="66"/>
      <c r="S58" s="67">
        <f t="shared" si="30"/>
        <v>0</v>
      </c>
      <c r="T58" s="74">
        <f t="shared" si="31"/>
        <v>2</v>
      </c>
      <c r="U58" s="20">
        <f t="shared" si="32"/>
        <v>70</v>
      </c>
      <c r="V58" s="75">
        <f t="shared" si="33"/>
        <v>22</v>
      </c>
      <c r="W58" s="75"/>
      <c r="X58" s="75">
        <v>48</v>
      </c>
      <c r="Y58" s="75"/>
      <c r="Z58" s="75">
        <f t="shared" si="34"/>
        <v>0</v>
      </c>
      <c r="AA58" s="76">
        <f t="shared" si="35"/>
        <v>0</v>
      </c>
      <c r="AB58" s="77"/>
      <c r="AC58" s="20"/>
      <c r="AD58" s="20"/>
      <c r="AE58" s="20"/>
      <c r="AF58" s="82">
        <f t="shared" si="36"/>
        <v>0</v>
      </c>
      <c r="AG58" s="77"/>
      <c r="AH58" s="20"/>
      <c r="AI58" s="20"/>
      <c r="AJ58" s="75"/>
      <c r="AK58" s="76">
        <f t="shared" si="37"/>
        <v>0</v>
      </c>
      <c r="AL58" s="77"/>
      <c r="AM58" s="20"/>
      <c r="AN58" s="20"/>
      <c r="AO58" s="20"/>
      <c r="AP58" s="82">
        <f t="shared" si="38"/>
        <v>72</v>
      </c>
      <c r="AQ58" s="77"/>
      <c r="AR58" s="20">
        <v>70</v>
      </c>
      <c r="AS58" s="20"/>
      <c r="AT58" s="75">
        <v>2</v>
      </c>
      <c r="AU58" s="76">
        <f t="shared" si="39"/>
        <v>0</v>
      </c>
      <c r="AV58" s="77"/>
      <c r="AW58" s="20"/>
      <c r="AX58" s="20"/>
      <c r="AY58" s="20"/>
      <c r="AZ58" s="82">
        <f t="shared" si="40"/>
        <v>0</v>
      </c>
      <c r="BA58" s="77"/>
      <c r="BB58" s="20"/>
      <c r="BC58" s="20"/>
      <c r="BD58" s="20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</row>
    <row r="59" spans="1:1011" ht="11.25" customHeight="1" x14ac:dyDescent="0.2">
      <c r="A59" s="72" t="s">
        <v>102</v>
      </c>
      <c r="B59" s="241" t="s">
        <v>103</v>
      </c>
      <c r="C59" s="241"/>
      <c r="D59" s="241"/>
      <c r="E59" s="241"/>
      <c r="F59" s="241"/>
      <c r="G59" s="241"/>
      <c r="H59" s="241"/>
      <c r="I59" s="241"/>
      <c r="J59" s="241"/>
      <c r="K59" s="20"/>
      <c r="L59" s="20"/>
      <c r="M59" s="20"/>
      <c r="N59" s="20" t="s">
        <v>60</v>
      </c>
      <c r="O59" s="20"/>
      <c r="P59" s="20"/>
      <c r="Q59" s="66">
        <f t="shared" si="41"/>
        <v>72</v>
      </c>
      <c r="R59" s="66"/>
      <c r="S59" s="67">
        <f t="shared" si="30"/>
        <v>0</v>
      </c>
      <c r="T59" s="74">
        <f t="shared" si="31"/>
        <v>2</v>
      </c>
      <c r="U59" s="20">
        <f t="shared" si="32"/>
        <v>70</v>
      </c>
      <c r="V59" s="75">
        <f t="shared" si="33"/>
        <v>48</v>
      </c>
      <c r="W59" s="75"/>
      <c r="X59" s="75">
        <v>22</v>
      </c>
      <c r="Y59" s="75"/>
      <c r="Z59" s="75">
        <f t="shared" si="34"/>
        <v>0</v>
      </c>
      <c r="AA59" s="76">
        <f t="shared" si="35"/>
        <v>0</v>
      </c>
      <c r="AB59" s="77"/>
      <c r="AC59" s="20"/>
      <c r="AD59" s="20"/>
      <c r="AE59" s="20"/>
      <c r="AF59" s="82">
        <f t="shared" si="36"/>
        <v>0</v>
      </c>
      <c r="AG59" s="77"/>
      <c r="AH59" s="20"/>
      <c r="AI59" s="20"/>
      <c r="AJ59" s="75"/>
      <c r="AK59" s="76">
        <f t="shared" si="37"/>
        <v>0</v>
      </c>
      <c r="AL59" s="77"/>
      <c r="AM59" s="20"/>
      <c r="AN59" s="20"/>
      <c r="AO59" s="20"/>
      <c r="AP59" s="82">
        <f t="shared" si="38"/>
        <v>72</v>
      </c>
      <c r="AQ59" s="77"/>
      <c r="AR59" s="20">
        <v>70</v>
      </c>
      <c r="AS59" s="20"/>
      <c r="AT59" s="75">
        <v>2</v>
      </c>
      <c r="AU59" s="76">
        <f t="shared" si="39"/>
        <v>0</v>
      </c>
      <c r="AV59" s="77"/>
      <c r="AW59" s="20"/>
      <c r="AX59" s="20"/>
      <c r="AY59" s="20"/>
      <c r="AZ59" s="82">
        <f t="shared" si="40"/>
        <v>0</v>
      </c>
      <c r="BA59" s="77"/>
      <c r="BB59" s="20"/>
      <c r="BC59" s="20"/>
      <c r="BD59" s="20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</row>
    <row r="60" spans="1:1011" ht="11.25" customHeight="1" x14ac:dyDescent="0.2">
      <c r="A60" s="72" t="s">
        <v>104</v>
      </c>
      <c r="B60" s="245" t="s">
        <v>105</v>
      </c>
      <c r="C60" s="245"/>
      <c r="D60" s="245"/>
      <c r="E60" s="245"/>
      <c r="F60" s="245"/>
      <c r="G60" s="245"/>
      <c r="H60" s="245"/>
      <c r="I60" s="245"/>
      <c r="J60" s="245"/>
      <c r="K60" s="20"/>
      <c r="L60" s="20"/>
      <c r="M60" s="20"/>
      <c r="N60" s="20"/>
      <c r="O60" s="20" t="s">
        <v>58</v>
      </c>
      <c r="P60" s="20"/>
      <c r="Q60" s="66">
        <f t="shared" si="41"/>
        <v>62</v>
      </c>
      <c r="R60" s="66">
        <v>6</v>
      </c>
      <c r="S60" s="67">
        <f t="shared" si="30"/>
        <v>6</v>
      </c>
      <c r="T60" s="74">
        <f t="shared" si="31"/>
        <v>2</v>
      </c>
      <c r="U60" s="20">
        <f t="shared" si="32"/>
        <v>48</v>
      </c>
      <c r="V60" s="75">
        <f t="shared" si="33"/>
        <v>16</v>
      </c>
      <c r="W60" s="75">
        <v>16</v>
      </c>
      <c r="X60" s="75">
        <v>16</v>
      </c>
      <c r="Y60" s="75"/>
      <c r="Z60" s="75">
        <f t="shared" si="34"/>
        <v>0</v>
      </c>
      <c r="AA60" s="76">
        <f t="shared" si="35"/>
        <v>0</v>
      </c>
      <c r="AB60" s="77"/>
      <c r="AC60" s="20"/>
      <c r="AD60" s="20"/>
      <c r="AE60" s="20"/>
      <c r="AF60" s="82">
        <f t="shared" si="36"/>
        <v>0</v>
      </c>
      <c r="AG60" s="77"/>
      <c r="AH60" s="20"/>
      <c r="AI60" s="20"/>
      <c r="AJ60" s="75"/>
      <c r="AK60" s="76">
        <f t="shared" si="37"/>
        <v>0</v>
      </c>
      <c r="AL60" s="77"/>
      <c r="AM60" s="20"/>
      <c r="AN60" s="20"/>
      <c r="AO60" s="20"/>
      <c r="AP60" s="82">
        <f t="shared" si="38"/>
        <v>0</v>
      </c>
      <c r="AQ60" s="77"/>
      <c r="AR60" s="20"/>
      <c r="AS60" s="20"/>
      <c r="AT60" s="75"/>
      <c r="AU60" s="76">
        <f t="shared" si="39"/>
        <v>50</v>
      </c>
      <c r="AV60" s="77">
        <v>6</v>
      </c>
      <c r="AW60" s="20">
        <v>48</v>
      </c>
      <c r="AX60" s="20"/>
      <c r="AY60" s="20">
        <v>2</v>
      </c>
      <c r="AZ60" s="82">
        <f t="shared" si="40"/>
        <v>0</v>
      </c>
      <c r="BA60" s="77"/>
      <c r="BB60" s="20"/>
      <c r="BC60" s="20"/>
      <c r="BD60" s="20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</row>
    <row r="61" spans="1:1011" ht="11.25" customHeight="1" x14ac:dyDescent="0.2">
      <c r="A61" s="72" t="s">
        <v>106</v>
      </c>
      <c r="B61" s="245" t="s">
        <v>107</v>
      </c>
      <c r="C61" s="245"/>
      <c r="D61" s="245"/>
      <c r="E61" s="245"/>
      <c r="F61" s="245"/>
      <c r="G61" s="245"/>
      <c r="H61" s="245"/>
      <c r="I61" s="245"/>
      <c r="J61" s="245"/>
      <c r="K61" s="20"/>
      <c r="L61" s="20"/>
      <c r="M61" s="20"/>
      <c r="N61" s="20"/>
      <c r="O61" s="20" t="s">
        <v>58</v>
      </c>
      <c r="P61" s="20"/>
      <c r="Q61" s="66">
        <f t="shared" si="41"/>
        <v>62</v>
      </c>
      <c r="R61" s="66">
        <v>6</v>
      </c>
      <c r="S61" s="67">
        <f t="shared" si="30"/>
        <v>6</v>
      </c>
      <c r="T61" s="74">
        <f t="shared" si="31"/>
        <v>2</v>
      </c>
      <c r="U61" s="20">
        <f t="shared" si="32"/>
        <v>48</v>
      </c>
      <c r="V61" s="75">
        <f t="shared" si="33"/>
        <v>12</v>
      </c>
      <c r="W61" s="75"/>
      <c r="X61" s="75">
        <v>36</v>
      </c>
      <c r="Y61" s="75"/>
      <c r="Z61" s="75">
        <f t="shared" si="34"/>
        <v>0</v>
      </c>
      <c r="AA61" s="76">
        <f t="shared" si="35"/>
        <v>0</v>
      </c>
      <c r="AB61" s="77"/>
      <c r="AC61" s="20"/>
      <c r="AD61" s="20"/>
      <c r="AE61" s="20"/>
      <c r="AF61" s="82">
        <f t="shared" si="36"/>
        <v>0</v>
      </c>
      <c r="AG61" s="77"/>
      <c r="AH61" s="20"/>
      <c r="AI61" s="20"/>
      <c r="AJ61" s="75"/>
      <c r="AK61" s="76">
        <f t="shared" si="37"/>
        <v>0</v>
      </c>
      <c r="AL61" s="77"/>
      <c r="AM61" s="20"/>
      <c r="AN61" s="20"/>
      <c r="AO61" s="20"/>
      <c r="AP61" s="82">
        <f t="shared" si="38"/>
        <v>0</v>
      </c>
      <c r="AQ61" s="77"/>
      <c r="AR61" s="20"/>
      <c r="AS61" s="20"/>
      <c r="AT61" s="75"/>
      <c r="AU61" s="76">
        <f t="shared" si="39"/>
        <v>50</v>
      </c>
      <c r="AV61" s="77">
        <v>6</v>
      </c>
      <c r="AW61" s="20">
        <v>48</v>
      </c>
      <c r="AX61" s="20"/>
      <c r="AY61" s="20">
        <v>2</v>
      </c>
      <c r="AZ61" s="82">
        <f t="shared" si="40"/>
        <v>0</v>
      </c>
      <c r="BA61" s="77"/>
      <c r="BB61" s="20"/>
      <c r="BC61" s="20"/>
      <c r="BD61" s="20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</row>
    <row r="62" spans="1:1011" ht="11.25" customHeight="1" x14ac:dyDescent="0.2">
      <c r="A62" s="72" t="s">
        <v>208</v>
      </c>
      <c r="B62" s="245" t="s">
        <v>109</v>
      </c>
      <c r="C62" s="245"/>
      <c r="D62" s="245"/>
      <c r="E62" s="245"/>
      <c r="F62" s="245"/>
      <c r="G62" s="245"/>
      <c r="H62" s="245"/>
      <c r="I62" s="245"/>
      <c r="J62" s="245"/>
      <c r="K62" s="20"/>
      <c r="L62" s="20"/>
      <c r="M62" s="20" t="s">
        <v>60</v>
      </c>
      <c r="N62" s="20"/>
      <c r="O62" s="20"/>
      <c r="P62" s="20"/>
      <c r="Q62" s="66">
        <f t="shared" si="41"/>
        <v>68</v>
      </c>
      <c r="R62" s="66"/>
      <c r="S62" s="67">
        <f t="shared" si="30"/>
        <v>0</v>
      </c>
      <c r="T62" s="74">
        <f t="shared" si="31"/>
        <v>2</v>
      </c>
      <c r="U62" s="20">
        <f t="shared" si="32"/>
        <v>66</v>
      </c>
      <c r="V62" s="75">
        <f t="shared" si="33"/>
        <v>30</v>
      </c>
      <c r="W62" s="75"/>
      <c r="X62" s="75">
        <v>36</v>
      </c>
      <c r="Y62" s="75"/>
      <c r="Z62" s="75">
        <f t="shared" si="34"/>
        <v>0</v>
      </c>
      <c r="AA62" s="76">
        <f t="shared" si="35"/>
        <v>0</v>
      </c>
      <c r="AB62" s="77"/>
      <c r="AC62" s="20"/>
      <c r="AD62" s="20"/>
      <c r="AE62" s="20"/>
      <c r="AF62" s="82">
        <f t="shared" si="36"/>
        <v>0</v>
      </c>
      <c r="AG62" s="77"/>
      <c r="AH62" s="20"/>
      <c r="AI62" s="20"/>
      <c r="AJ62" s="75"/>
      <c r="AK62" s="76">
        <f t="shared" si="37"/>
        <v>68</v>
      </c>
      <c r="AL62" s="77"/>
      <c r="AM62" s="20">
        <v>66</v>
      </c>
      <c r="AN62" s="20"/>
      <c r="AO62" s="20">
        <v>2</v>
      </c>
      <c r="AP62" s="82">
        <f t="shared" si="38"/>
        <v>0</v>
      </c>
      <c r="AQ62" s="77"/>
      <c r="AR62" s="20"/>
      <c r="AS62" s="20"/>
      <c r="AT62" s="75"/>
      <c r="AU62" s="76">
        <f t="shared" si="39"/>
        <v>0</v>
      </c>
      <c r="AV62" s="77"/>
      <c r="AW62" s="20"/>
      <c r="AX62" s="20"/>
      <c r="AY62" s="20"/>
      <c r="AZ62" s="82">
        <f t="shared" si="40"/>
        <v>0</v>
      </c>
      <c r="BA62" s="77"/>
      <c r="BB62" s="20"/>
      <c r="BC62" s="20"/>
      <c r="BD62" s="20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</row>
    <row r="63" spans="1:1011" ht="11.25" customHeight="1" x14ac:dyDescent="0.2">
      <c r="A63" s="72" t="s">
        <v>108</v>
      </c>
      <c r="B63" s="245" t="s">
        <v>110</v>
      </c>
      <c r="C63" s="245"/>
      <c r="D63" s="245"/>
      <c r="E63" s="245"/>
      <c r="F63" s="245"/>
      <c r="G63" s="245"/>
      <c r="H63" s="245"/>
      <c r="I63" s="245"/>
      <c r="J63" s="245"/>
      <c r="K63" s="29"/>
      <c r="L63" s="29"/>
      <c r="M63" s="29"/>
      <c r="N63" s="29" t="s">
        <v>60</v>
      </c>
      <c r="O63" s="29"/>
      <c r="P63" s="29"/>
      <c r="Q63" s="66">
        <f t="shared" si="41"/>
        <v>52</v>
      </c>
      <c r="R63" s="112"/>
      <c r="S63" s="67">
        <f t="shared" si="30"/>
        <v>0</v>
      </c>
      <c r="T63" s="74">
        <f t="shared" si="31"/>
        <v>2</v>
      </c>
      <c r="U63" s="20">
        <f t="shared" si="32"/>
        <v>50</v>
      </c>
      <c r="V63" s="75">
        <f t="shared" si="33"/>
        <v>26</v>
      </c>
      <c r="W63" s="47"/>
      <c r="X63" s="47">
        <v>24</v>
      </c>
      <c r="Y63" s="47"/>
      <c r="Z63" s="75">
        <f t="shared" si="34"/>
        <v>0</v>
      </c>
      <c r="AA63" s="84">
        <f t="shared" si="35"/>
        <v>0</v>
      </c>
      <c r="AB63" s="46"/>
      <c r="AC63" s="29"/>
      <c r="AD63" s="29"/>
      <c r="AE63" s="29"/>
      <c r="AF63" s="86">
        <f t="shared" si="36"/>
        <v>0</v>
      </c>
      <c r="AG63" s="46"/>
      <c r="AH63" s="29"/>
      <c r="AI63" s="29"/>
      <c r="AJ63" s="47"/>
      <c r="AK63" s="76">
        <f t="shared" si="37"/>
        <v>0</v>
      </c>
      <c r="AL63" s="77"/>
      <c r="AM63" s="20"/>
      <c r="AN63" s="20"/>
      <c r="AO63" s="20"/>
      <c r="AP63" s="86">
        <f t="shared" si="38"/>
        <v>52</v>
      </c>
      <c r="AQ63" s="46"/>
      <c r="AR63" s="29">
        <v>50</v>
      </c>
      <c r="AS63" s="29"/>
      <c r="AT63" s="47">
        <v>2</v>
      </c>
      <c r="AU63" s="76">
        <f t="shared" si="39"/>
        <v>0</v>
      </c>
      <c r="AV63" s="77"/>
      <c r="AW63" s="20"/>
      <c r="AX63" s="20"/>
      <c r="AY63" s="20"/>
      <c r="AZ63" s="86">
        <f t="shared" si="40"/>
        <v>0</v>
      </c>
      <c r="BA63" s="46"/>
      <c r="BB63" s="29"/>
      <c r="BC63" s="29"/>
      <c r="BD63" s="20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</row>
    <row r="64" spans="1:1011" ht="11.25" customHeight="1" x14ac:dyDescent="0.2">
      <c r="A64" s="93" t="s">
        <v>111</v>
      </c>
      <c r="B64" s="246" t="s">
        <v>112</v>
      </c>
      <c r="C64" s="246"/>
      <c r="D64" s="246"/>
      <c r="E64" s="246"/>
      <c r="F64" s="246"/>
      <c r="G64" s="246"/>
      <c r="H64" s="246"/>
      <c r="I64" s="246"/>
      <c r="J64" s="246"/>
      <c r="K64" s="247"/>
      <c r="L64" s="247"/>
      <c r="M64" s="247"/>
      <c r="N64" s="247"/>
      <c r="O64" s="247"/>
      <c r="P64" s="247"/>
      <c r="Q64" s="106">
        <f>Q66+Q88</f>
        <v>1572</v>
      </c>
      <c r="R64" s="106">
        <f>R66</f>
        <v>18</v>
      </c>
      <c r="S64" s="107">
        <f>S65</f>
        <v>48</v>
      </c>
      <c r="T64" s="107">
        <f t="shared" ref="T64:Y64" si="42">T66</f>
        <v>26</v>
      </c>
      <c r="U64" s="107">
        <f t="shared" si="42"/>
        <v>580</v>
      </c>
      <c r="V64" s="107">
        <f t="shared" si="42"/>
        <v>362</v>
      </c>
      <c r="W64" s="107">
        <f t="shared" si="42"/>
        <v>50</v>
      </c>
      <c r="X64" s="107">
        <f t="shared" si="42"/>
        <v>108</v>
      </c>
      <c r="Y64" s="107">
        <f t="shared" si="42"/>
        <v>60</v>
      </c>
      <c r="Z64" s="107">
        <f>Z66+Z88</f>
        <v>900</v>
      </c>
      <c r="AA64" s="107">
        <f>AA66+AA89</f>
        <v>0</v>
      </c>
      <c r="AB64" s="115">
        <f>AB66</f>
        <v>0</v>
      </c>
      <c r="AC64" s="115">
        <f>AC66</f>
        <v>0</v>
      </c>
      <c r="AD64" s="115">
        <f>AD66</f>
        <v>0</v>
      </c>
      <c r="AE64" s="115">
        <f>AE66</f>
        <v>0</v>
      </c>
      <c r="AF64" s="116">
        <f>AF66+AF89</f>
        <v>0</v>
      </c>
      <c r="AG64" s="115">
        <f>AG66</f>
        <v>0</v>
      </c>
      <c r="AH64" s="115">
        <f>AH66</f>
        <v>0</v>
      </c>
      <c r="AI64" s="115">
        <f>AI66</f>
        <v>0</v>
      </c>
      <c r="AJ64" s="115">
        <f>AJ66</f>
        <v>0</v>
      </c>
      <c r="AK64" s="108">
        <f>AK66+AK89</f>
        <v>250</v>
      </c>
      <c r="AL64" s="115">
        <f>AL66</f>
        <v>6</v>
      </c>
      <c r="AM64" s="115">
        <f>AM66</f>
        <v>136</v>
      </c>
      <c r="AN64" s="115">
        <f>AN66</f>
        <v>108</v>
      </c>
      <c r="AO64" s="115">
        <f>AO66</f>
        <v>6</v>
      </c>
      <c r="AP64" s="108">
        <f>AP66+AP89</f>
        <v>476</v>
      </c>
      <c r="AQ64" s="115">
        <f>AQ66</f>
        <v>12</v>
      </c>
      <c r="AR64" s="115">
        <f>AR66</f>
        <v>178</v>
      </c>
      <c r="AS64" s="115">
        <f>AS66</f>
        <v>288</v>
      </c>
      <c r="AT64" s="115">
        <f>AT66</f>
        <v>10</v>
      </c>
      <c r="AU64" s="116">
        <f>AU66+AU89</f>
        <v>336</v>
      </c>
      <c r="AV64" s="115">
        <f>AV66</f>
        <v>0</v>
      </c>
      <c r="AW64" s="115">
        <f>AW66</f>
        <v>80</v>
      </c>
      <c r="AX64" s="115">
        <f>AX66</f>
        <v>252</v>
      </c>
      <c r="AY64" s="117">
        <f>AY66</f>
        <v>4</v>
      </c>
      <c r="AZ64" s="108">
        <f>AZ66+AZ88</f>
        <v>444</v>
      </c>
      <c r="BA64" s="115">
        <f t="shared" ref="BA64:BD64" si="43">BA66</f>
        <v>30</v>
      </c>
      <c r="BB64" s="115">
        <f t="shared" si="43"/>
        <v>186</v>
      </c>
      <c r="BC64" s="115">
        <f t="shared" si="43"/>
        <v>108</v>
      </c>
      <c r="BD64" s="115">
        <f t="shared" si="43"/>
        <v>6</v>
      </c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  <c r="TK64" s="26"/>
      <c r="TL64" s="26"/>
      <c r="TM64" s="26"/>
      <c r="TN64" s="26"/>
      <c r="TO64" s="26"/>
      <c r="TP64" s="26"/>
      <c r="TQ64" s="26"/>
      <c r="TR64" s="26"/>
      <c r="TS64" s="26"/>
      <c r="TT64" s="26"/>
      <c r="TU64" s="26"/>
      <c r="TV64" s="26"/>
      <c r="TW64" s="26"/>
      <c r="TX64" s="26"/>
      <c r="TY64" s="26"/>
      <c r="TZ64" s="26"/>
      <c r="UA64" s="26"/>
      <c r="UB64" s="26"/>
      <c r="UC64" s="26"/>
      <c r="UD64" s="26"/>
      <c r="UE64" s="26"/>
      <c r="UF64" s="26"/>
      <c r="UG64" s="26"/>
      <c r="UH64" s="26"/>
      <c r="UI64" s="26"/>
      <c r="UJ64" s="26"/>
      <c r="UK64" s="26"/>
      <c r="UL64" s="26"/>
      <c r="UM64" s="26"/>
      <c r="UN64" s="26"/>
      <c r="UO64" s="26"/>
      <c r="UP64" s="26"/>
      <c r="UQ64" s="26"/>
      <c r="UR64" s="26"/>
      <c r="US64" s="26"/>
      <c r="UT64" s="26"/>
      <c r="UU64" s="26"/>
      <c r="UV64" s="26"/>
      <c r="UW64" s="26"/>
      <c r="UX64" s="26"/>
      <c r="UY64" s="26"/>
      <c r="UZ64" s="26"/>
      <c r="VA64" s="26"/>
      <c r="VB64" s="26"/>
      <c r="VC64" s="26"/>
      <c r="VD64" s="26"/>
      <c r="VE64" s="26"/>
      <c r="VF64" s="26"/>
      <c r="VG64" s="26"/>
      <c r="VH64" s="26"/>
      <c r="VI64" s="26"/>
      <c r="VJ64" s="26"/>
      <c r="VK64" s="26"/>
      <c r="VL64" s="26"/>
      <c r="VM64" s="26"/>
      <c r="VN64" s="26"/>
      <c r="VO64" s="26"/>
      <c r="VP64" s="26"/>
      <c r="VQ64" s="26"/>
      <c r="VR64" s="26"/>
      <c r="VS64" s="26"/>
      <c r="VT64" s="26"/>
      <c r="VU64" s="26"/>
      <c r="VV64" s="26"/>
      <c r="VW64" s="26"/>
      <c r="VX64" s="26"/>
      <c r="VY64" s="26"/>
      <c r="VZ64" s="26"/>
      <c r="WA64" s="26"/>
      <c r="WB64" s="26"/>
      <c r="WC64" s="26"/>
      <c r="WD64" s="26"/>
      <c r="WE64" s="26"/>
      <c r="WF64" s="26"/>
      <c r="WG64" s="26"/>
      <c r="WH64" s="26"/>
      <c r="WI64" s="26"/>
      <c r="WJ64" s="26"/>
      <c r="WK64" s="26"/>
      <c r="WL64" s="26"/>
      <c r="WM64" s="26"/>
      <c r="WN64" s="26"/>
      <c r="WO64" s="26"/>
      <c r="WP64" s="26"/>
      <c r="WQ64" s="26"/>
      <c r="WR64" s="26"/>
      <c r="WS64" s="26"/>
      <c r="WT64" s="26"/>
      <c r="WU64" s="26"/>
      <c r="WV64" s="26"/>
      <c r="WW64" s="26"/>
      <c r="WX64" s="26"/>
      <c r="WY64" s="26"/>
      <c r="WZ64" s="26"/>
      <c r="XA64" s="26"/>
      <c r="XB64" s="26"/>
      <c r="XC64" s="26"/>
      <c r="XD64" s="26"/>
      <c r="XE64" s="26"/>
      <c r="XF64" s="26"/>
      <c r="XG64" s="26"/>
      <c r="XH64" s="26"/>
      <c r="XI64" s="26"/>
      <c r="XJ64" s="26"/>
      <c r="XK64" s="26"/>
      <c r="XL64" s="26"/>
      <c r="XM64" s="26"/>
      <c r="XN64" s="26"/>
      <c r="XO64" s="26"/>
      <c r="XP64" s="26"/>
      <c r="XQ64" s="26"/>
      <c r="XR64" s="26"/>
      <c r="XS64" s="26"/>
      <c r="XT64" s="26"/>
      <c r="XU64" s="26"/>
      <c r="XV64" s="26"/>
      <c r="XW64" s="26"/>
      <c r="XX64" s="26"/>
      <c r="XY64" s="26"/>
      <c r="XZ64" s="26"/>
      <c r="YA64" s="26"/>
      <c r="YB64" s="26"/>
      <c r="YC64" s="26"/>
      <c r="YD64" s="26"/>
      <c r="YE64" s="26"/>
      <c r="YF64" s="26"/>
      <c r="YG64" s="26"/>
      <c r="YH64" s="26"/>
      <c r="YI64" s="26"/>
      <c r="YJ64" s="26"/>
      <c r="YK64" s="26"/>
      <c r="YL64" s="26"/>
      <c r="YM64" s="26"/>
      <c r="YN64" s="26"/>
      <c r="YO64" s="26"/>
      <c r="YP64" s="26"/>
      <c r="YQ64" s="26"/>
      <c r="YR64" s="26"/>
      <c r="YS64" s="26"/>
      <c r="YT64" s="26"/>
      <c r="YU64" s="26"/>
      <c r="YV64" s="26"/>
      <c r="YW64" s="26"/>
      <c r="YX64" s="26"/>
      <c r="YY64" s="26"/>
      <c r="YZ64" s="26"/>
      <c r="ZA64" s="26"/>
      <c r="ZB64" s="26"/>
      <c r="ZC64" s="26"/>
      <c r="ZD64" s="26"/>
      <c r="ZE64" s="26"/>
      <c r="ZF64" s="26"/>
      <c r="ZG64" s="26"/>
      <c r="ZH64" s="26"/>
      <c r="ZI64" s="26"/>
      <c r="ZJ64" s="26"/>
      <c r="ZK64" s="26"/>
      <c r="ZL64" s="26"/>
      <c r="ZM64" s="26"/>
      <c r="ZN64" s="26"/>
      <c r="ZO64" s="26"/>
      <c r="ZP64" s="26"/>
      <c r="ZQ64" s="26"/>
      <c r="ZR64" s="26"/>
      <c r="ZS64" s="26"/>
      <c r="ZT64" s="26"/>
      <c r="ZU64" s="26"/>
      <c r="ZV64" s="26"/>
      <c r="ZW64" s="26"/>
      <c r="ZX64" s="26"/>
      <c r="ZY64" s="26"/>
      <c r="ZZ64" s="26"/>
      <c r="AAA64" s="26"/>
      <c r="AAB64" s="26"/>
      <c r="AAC64" s="26"/>
      <c r="AAD64" s="26"/>
      <c r="AAE64" s="26"/>
      <c r="AAF64" s="26"/>
      <c r="AAG64" s="26"/>
      <c r="AAH64" s="26"/>
      <c r="AAI64" s="26"/>
      <c r="AAJ64" s="26"/>
      <c r="AAK64" s="26"/>
      <c r="AAL64" s="26"/>
      <c r="AAM64" s="26"/>
      <c r="AAN64" s="26"/>
      <c r="AAO64" s="26"/>
      <c r="AAP64" s="26"/>
      <c r="AAQ64" s="26"/>
      <c r="AAR64" s="26"/>
      <c r="AAS64" s="26"/>
      <c r="AAT64" s="26"/>
      <c r="AAU64" s="26"/>
      <c r="AAV64" s="26"/>
      <c r="AAW64" s="26"/>
      <c r="AAX64" s="26"/>
      <c r="AAY64" s="26"/>
      <c r="AAZ64" s="26"/>
      <c r="ABA64" s="26"/>
      <c r="ABB64" s="26"/>
      <c r="ABC64" s="26"/>
      <c r="ABD64" s="26"/>
      <c r="ABE64" s="26"/>
      <c r="ABF64" s="26"/>
      <c r="ABG64" s="26"/>
      <c r="ABH64" s="26"/>
      <c r="ABI64" s="26"/>
      <c r="ABJ64" s="26"/>
      <c r="ABK64" s="26"/>
      <c r="ABL64" s="26"/>
      <c r="ABM64" s="26"/>
      <c r="ABN64" s="26"/>
      <c r="ABO64" s="26"/>
      <c r="ABP64" s="26"/>
      <c r="ABQ64" s="26"/>
      <c r="ABR64" s="26"/>
      <c r="ABS64" s="26"/>
      <c r="ABT64" s="26"/>
      <c r="ABU64" s="26"/>
      <c r="ABV64" s="26"/>
      <c r="ABW64" s="26"/>
      <c r="ABX64" s="26"/>
      <c r="ABY64" s="26"/>
      <c r="ABZ64" s="26"/>
      <c r="ACA64" s="26"/>
      <c r="ACB64" s="26"/>
      <c r="ACC64" s="26"/>
      <c r="ACD64" s="26"/>
      <c r="ACE64" s="26"/>
      <c r="ACF64" s="26"/>
      <c r="ACG64" s="26"/>
      <c r="ACH64" s="26"/>
      <c r="ACI64" s="26"/>
      <c r="ACJ64" s="26"/>
      <c r="ACK64" s="26"/>
      <c r="ACL64" s="26"/>
      <c r="ACM64" s="26"/>
      <c r="ACN64" s="26"/>
      <c r="ACO64" s="26"/>
      <c r="ACP64" s="26"/>
      <c r="ACQ64" s="26"/>
      <c r="ACR64" s="26"/>
      <c r="ACS64" s="26"/>
      <c r="ACT64" s="26"/>
      <c r="ACU64" s="26"/>
      <c r="ACV64" s="26"/>
      <c r="ACW64" s="26"/>
      <c r="ACX64" s="26"/>
      <c r="ACY64" s="26"/>
      <c r="ACZ64" s="26"/>
      <c r="ADA64" s="26"/>
      <c r="ADB64" s="26"/>
      <c r="ADC64" s="26"/>
      <c r="ADD64" s="26"/>
      <c r="ADE64" s="26"/>
      <c r="ADF64" s="26"/>
      <c r="ADG64" s="26"/>
      <c r="ADH64" s="26"/>
      <c r="ADI64" s="26"/>
      <c r="ADJ64" s="26"/>
      <c r="ADK64" s="26"/>
      <c r="ADL64" s="26"/>
      <c r="ADM64" s="26"/>
      <c r="ADN64" s="26"/>
      <c r="ADO64" s="26"/>
      <c r="ADP64" s="26"/>
      <c r="ADQ64" s="26"/>
      <c r="ADR64" s="26"/>
      <c r="ADS64" s="26"/>
      <c r="ADT64" s="26"/>
      <c r="ADU64" s="26"/>
      <c r="ADV64" s="26"/>
      <c r="ADW64" s="26"/>
      <c r="ADX64" s="26"/>
      <c r="ADY64" s="26"/>
      <c r="ADZ64" s="26"/>
      <c r="AEA64" s="26"/>
      <c r="AEB64" s="26"/>
      <c r="AEC64" s="26"/>
      <c r="AED64" s="26"/>
      <c r="AEE64" s="26"/>
      <c r="AEF64" s="26"/>
      <c r="AEG64" s="26"/>
      <c r="AEH64" s="26"/>
      <c r="AEI64" s="26"/>
      <c r="AEJ64" s="26"/>
      <c r="AEK64" s="26"/>
      <c r="AEL64" s="26"/>
      <c r="AEM64" s="26"/>
      <c r="AEN64" s="26"/>
      <c r="AEO64" s="26"/>
      <c r="AEP64" s="26"/>
      <c r="AEQ64" s="26"/>
      <c r="AER64" s="26"/>
      <c r="AES64" s="26"/>
      <c r="AET64" s="26"/>
      <c r="AEU64" s="26"/>
      <c r="AEV64" s="26"/>
      <c r="AEW64" s="26"/>
      <c r="AEX64" s="26"/>
      <c r="AEY64" s="26"/>
      <c r="AEZ64" s="26"/>
      <c r="AFA64" s="26"/>
      <c r="AFB64" s="26"/>
      <c r="AFC64" s="26"/>
      <c r="AFD64" s="26"/>
      <c r="AFE64" s="26"/>
      <c r="AFF64" s="26"/>
      <c r="AFG64" s="26"/>
      <c r="AFH64" s="26"/>
      <c r="AFI64" s="26"/>
      <c r="AFJ64" s="26"/>
      <c r="AFK64" s="26"/>
      <c r="AFL64" s="26"/>
      <c r="AFM64" s="26"/>
      <c r="AFN64" s="26"/>
      <c r="AFO64" s="26"/>
      <c r="AFP64" s="26"/>
      <c r="AFQ64" s="26"/>
      <c r="AFR64" s="26"/>
      <c r="AFS64" s="26"/>
      <c r="AFT64" s="26"/>
      <c r="AFU64" s="26"/>
      <c r="AFV64" s="26"/>
      <c r="AFW64" s="26"/>
      <c r="AFX64" s="26"/>
      <c r="AFY64" s="26"/>
      <c r="AFZ64" s="26"/>
      <c r="AGA64" s="26"/>
      <c r="AGB64" s="26"/>
      <c r="AGC64" s="26"/>
      <c r="AGD64" s="26"/>
      <c r="AGE64" s="26"/>
      <c r="AGF64" s="26"/>
      <c r="AGG64" s="26"/>
      <c r="AGH64" s="26"/>
      <c r="AGI64" s="26"/>
      <c r="AGJ64" s="26"/>
      <c r="AGK64" s="26"/>
      <c r="AGL64" s="26"/>
      <c r="AGM64" s="26"/>
      <c r="AGN64" s="26"/>
      <c r="AGO64" s="26"/>
      <c r="AGP64" s="26"/>
      <c r="AGQ64" s="26"/>
      <c r="AGR64" s="26"/>
      <c r="AGS64" s="26"/>
      <c r="AGT64" s="26"/>
      <c r="AGU64" s="26"/>
      <c r="AGV64" s="26"/>
      <c r="AGW64" s="26"/>
      <c r="AGX64" s="26"/>
      <c r="AGY64" s="26"/>
      <c r="AGZ64" s="26"/>
      <c r="AHA64" s="26"/>
      <c r="AHB64" s="26"/>
      <c r="AHC64" s="26"/>
      <c r="AHD64" s="26"/>
      <c r="AHE64" s="26"/>
      <c r="AHF64" s="26"/>
      <c r="AHG64" s="26"/>
      <c r="AHH64" s="26"/>
      <c r="AHI64" s="26"/>
      <c r="AHJ64" s="26"/>
      <c r="AHK64" s="26"/>
      <c r="AHL64" s="26"/>
      <c r="AHM64" s="26"/>
      <c r="AHN64" s="26"/>
      <c r="AHO64" s="26"/>
      <c r="AHP64" s="26"/>
      <c r="AHQ64" s="26"/>
      <c r="AHR64" s="26"/>
      <c r="AHS64" s="26"/>
      <c r="AHT64" s="26"/>
      <c r="AHU64" s="26"/>
      <c r="AHV64" s="26"/>
      <c r="AHW64" s="26"/>
      <c r="AHX64" s="26"/>
      <c r="AHY64" s="26"/>
      <c r="AHZ64" s="26"/>
      <c r="AIA64" s="26"/>
      <c r="AIB64" s="26"/>
      <c r="AIC64" s="26"/>
      <c r="AID64" s="26"/>
      <c r="AIE64" s="26"/>
      <c r="AIF64" s="26"/>
      <c r="AIG64" s="26"/>
      <c r="AIH64" s="26"/>
      <c r="AII64" s="26"/>
      <c r="AIJ64" s="26"/>
      <c r="AIK64" s="26"/>
      <c r="AIL64" s="26"/>
      <c r="AIM64" s="26"/>
      <c r="AIN64" s="26"/>
      <c r="AIO64" s="26"/>
      <c r="AIP64" s="26"/>
      <c r="AIQ64" s="26"/>
      <c r="AIR64" s="26"/>
      <c r="AIS64" s="26"/>
      <c r="AIT64" s="26"/>
      <c r="AIU64" s="26"/>
      <c r="AIV64" s="26"/>
      <c r="AIW64" s="26"/>
      <c r="AIX64" s="26"/>
      <c r="AIY64" s="26"/>
      <c r="AIZ64" s="26"/>
      <c r="AJA64" s="26"/>
      <c r="AJB64" s="26"/>
      <c r="AJC64" s="26"/>
      <c r="AJD64" s="26"/>
      <c r="AJE64" s="26"/>
      <c r="AJF64" s="26"/>
      <c r="AJG64" s="26"/>
      <c r="AJH64" s="26"/>
      <c r="AJI64" s="26"/>
      <c r="AJJ64" s="26"/>
      <c r="AJK64" s="26"/>
      <c r="AJL64" s="26"/>
      <c r="AJM64" s="26"/>
      <c r="AJN64" s="26"/>
      <c r="AJO64" s="26"/>
      <c r="AJP64" s="26"/>
      <c r="AJQ64" s="26"/>
      <c r="AJR64" s="26"/>
      <c r="AJS64" s="26"/>
      <c r="AJT64" s="26"/>
      <c r="AJU64" s="26"/>
      <c r="AJV64" s="26"/>
      <c r="AJW64" s="26"/>
      <c r="AJX64" s="26"/>
      <c r="AJY64" s="26"/>
      <c r="AJZ64" s="26"/>
      <c r="AKA64" s="26"/>
      <c r="AKB64" s="26"/>
      <c r="AKC64" s="26"/>
      <c r="AKD64" s="26"/>
      <c r="AKE64" s="26"/>
      <c r="AKF64" s="26"/>
      <c r="AKG64" s="26"/>
      <c r="AKH64" s="26"/>
      <c r="AKI64" s="26"/>
      <c r="AKJ64" s="26"/>
      <c r="AKK64" s="26"/>
      <c r="AKL64" s="26"/>
      <c r="AKM64" s="26"/>
      <c r="AKN64" s="26"/>
      <c r="AKO64" s="26"/>
      <c r="AKP64" s="26"/>
      <c r="AKQ64" s="26"/>
      <c r="AKR64" s="26"/>
      <c r="AKS64" s="26"/>
      <c r="AKT64" s="26"/>
      <c r="AKU64" s="26"/>
      <c r="AKV64" s="26"/>
      <c r="AKW64" s="26"/>
      <c r="AKX64" s="26"/>
      <c r="AKY64" s="26"/>
      <c r="AKZ64" s="26"/>
      <c r="ALA64" s="26"/>
      <c r="ALB64" s="26"/>
      <c r="ALC64" s="26"/>
      <c r="ALD64" s="26"/>
      <c r="ALE64" s="26"/>
      <c r="ALF64" s="26"/>
      <c r="ALG64" s="26"/>
      <c r="ALH64" s="26"/>
      <c r="ALI64" s="26"/>
      <c r="ALJ64" s="26"/>
      <c r="ALK64" s="26"/>
      <c r="ALL64" s="26"/>
      <c r="ALM64" s="26"/>
      <c r="ALN64" s="26"/>
      <c r="ALO64" s="26"/>
      <c r="ALP64" s="26"/>
      <c r="ALQ64" s="26"/>
      <c r="ALR64" s="26"/>
      <c r="ALS64" s="26"/>
      <c r="ALT64" s="26"/>
      <c r="ALU64" s="26"/>
      <c r="ALV64" s="26"/>
      <c r="ALW64" s="26"/>
    </row>
    <row r="65" spans="1:1011" ht="10.5" customHeight="1" x14ac:dyDescent="0.2">
      <c r="A65" s="57"/>
      <c r="B65" s="248" t="s">
        <v>19</v>
      </c>
      <c r="C65" s="248"/>
      <c r="D65" s="248"/>
      <c r="E65" s="248"/>
      <c r="F65" s="248"/>
      <c r="G65" s="248"/>
      <c r="H65" s="248"/>
      <c r="I65" s="248"/>
      <c r="J65" s="248"/>
      <c r="K65" s="100"/>
      <c r="L65" s="100"/>
      <c r="M65" s="100"/>
      <c r="N65" s="100"/>
      <c r="O65" s="100"/>
      <c r="P65" s="100"/>
      <c r="Q65" s="58"/>
      <c r="R65" s="101"/>
      <c r="S65" s="101">
        <f>S67+S73+S78+S84</f>
        <v>48</v>
      </c>
      <c r="T65" s="60"/>
      <c r="U65" s="58"/>
      <c r="V65" s="58"/>
      <c r="W65" s="58"/>
      <c r="X65" s="58"/>
      <c r="Y65" s="58"/>
      <c r="Z65" s="58"/>
      <c r="AA65" s="59"/>
      <c r="AB65" s="118"/>
      <c r="AC65" s="59"/>
      <c r="AD65" s="59"/>
      <c r="AE65" s="59"/>
      <c r="AF65" s="58"/>
      <c r="AG65" s="62"/>
      <c r="AH65" s="58"/>
      <c r="AI65" s="58"/>
      <c r="AJ65" s="58"/>
      <c r="AK65" s="61"/>
      <c r="AL65" s="62"/>
      <c r="AM65" s="58"/>
      <c r="AN65" s="58"/>
      <c r="AO65" s="58"/>
      <c r="AP65" s="61"/>
      <c r="AQ65" s="62"/>
      <c r="AR65" s="58"/>
      <c r="AS65" s="58"/>
      <c r="AT65" s="58"/>
      <c r="AU65" s="58"/>
      <c r="AV65" s="62"/>
      <c r="AW65" s="58"/>
      <c r="AX65" s="58"/>
      <c r="AY65" s="63"/>
      <c r="AZ65" s="61"/>
      <c r="BA65" s="62"/>
      <c r="BB65" s="58"/>
      <c r="BC65" s="58"/>
      <c r="BD65" s="58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  <c r="IW65" s="99"/>
      <c r="IX65" s="99"/>
      <c r="IY65" s="99"/>
      <c r="IZ65" s="99"/>
      <c r="JA65" s="99"/>
      <c r="JB65" s="99"/>
      <c r="JC65" s="99"/>
      <c r="JD65" s="99"/>
      <c r="JE65" s="99"/>
      <c r="JF65" s="99"/>
      <c r="JG65" s="99"/>
      <c r="JH65" s="99"/>
      <c r="JI65" s="99"/>
      <c r="JJ65" s="99"/>
      <c r="JK65" s="99"/>
      <c r="JL65" s="99"/>
      <c r="JM65" s="99"/>
      <c r="JN65" s="99"/>
      <c r="JO65" s="99"/>
      <c r="JP65" s="99"/>
      <c r="JQ65" s="99"/>
      <c r="JR65" s="99"/>
      <c r="JS65" s="99"/>
      <c r="JT65" s="99"/>
      <c r="JU65" s="99"/>
      <c r="JV65" s="99"/>
      <c r="JW65" s="99"/>
      <c r="JX65" s="99"/>
      <c r="JY65" s="99"/>
      <c r="JZ65" s="99"/>
      <c r="KA65" s="99"/>
      <c r="KB65" s="99"/>
      <c r="KC65" s="99"/>
      <c r="KD65" s="99"/>
      <c r="KE65" s="99"/>
      <c r="KF65" s="99"/>
      <c r="KG65" s="99"/>
      <c r="KH65" s="99"/>
      <c r="KI65" s="99"/>
      <c r="KJ65" s="99"/>
      <c r="KK65" s="99"/>
      <c r="KL65" s="99"/>
      <c r="KM65" s="99"/>
      <c r="KN65" s="99"/>
      <c r="KO65" s="99"/>
      <c r="KP65" s="99"/>
      <c r="KQ65" s="99"/>
      <c r="KR65" s="99"/>
      <c r="KS65" s="99"/>
      <c r="KT65" s="99"/>
      <c r="KU65" s="99"/>
      <c r="KV65" s="99"/>
      <c r="KW65" s="99"/>
      <c r="KX65" s="99"/>
      <c r="KY65" s="99"/>
      <c r="KZ65" s="99"/>
      <c r="LA65" s="99"/>
      <c r="LB65" s="99"/>
      <c r="LC65" s="99"/>
      <c r="LD65" s="99"/>
      <c r="LE65" s="99"/>
      <c r="LF65" s="99"/>
      <c r="LG65" s="99"/>
      <c r="LH65" s="99"/>
      <c r="LI65" s="99"/>
      <c r="LJ65" s="99"/>
      <c r="LK65" s="99"/>
      <c r="LL65" s="99"/>
      <c r="LM65" s="99"/>
      <c r="LN65" s="99"/>
      <c r="LO65" s="99"/>
      <c r="LP65" s="99"/>
      <c r="LQ65" s="99"/>
      <c r="LR65" s="99"/>
      <c r="LS65" s="99"/>
      <c r="LT65" s="99"/>
      <c r="LU65" s="99"/>
      <c r="LV65" s="99"/>
      <c r="LW65" s="99"/>
      <c r="LX65" s="99"/>
      <c r="LY65" s="99"/>
      <c r="LZ65" s="99"/>
      <c r="MA65" s="99"/>
      <c r="MB65" s="99"/>
      <c r="MC65" s="99"/>
      <c r="MD65" s="99"/>
      <c r="ME65" s="99"/>
      <c r="MF65" s="99"/>
      <c r="MG65" s="99"/>
      <c r="MH65" s="99"/>
      <c r="MI65" s="99"/>
      <c r="MJ65" s="99"/>
      <c r="MK65" s="99"/>
      <c r="ML65" s="99"/>
      <c r="MM65" s="99"/>
      <c r="MN65" s="99"/>
      <c r="MO65" s="99"/>
      <c r="MP65" s="99"/>
      <c r="MQ65" s="99"/>
      <c r="MR65" s="99"/>
      <c r="MS65" s="99"/>
      <c r="MT65" s="99"/>
      <c r="MU65" s="99"/>
      <c r="MV65" s="99"/>
      <c r="MW65" s="99"/>
      <c r="MX65" s="99"/>
      <c r="MY65" s="99"/>
      <c r="MZ65" s="99"/>
      <c r="NA65" s="99"/>
      <c r="NB65" s="99"/>
      <c r="NC65" s="99"/>
      <c r="ND65" s="99"/>
      <c r="NE65" s="99"/>
      <c r="NF65" s="99"/>
      <c r="NG65" s="99"/>
      <c r="NH65" s="99"/>
      <c r="NI65" s="99"/>
      <c r="NJ65" s="99"/>
      <c r="NK65" s="99"/>
      <c r="NL65" s="99"/>
      <c r="NM65" s="99"/>
      <c r="NN65" s="99"/>
      <c r="NO65" s="99"/>
      <c r="NP65" s="99"/>
      <c r="NQ65" s="99"/>
      <c r="NR65" s="99"/>
      <c r="NS65" s="99"/>
      <c r="NT65" s="99"/>
      <c r="NU65" s="99"/>
      <c r="NV65" s="99"/>
      <c r="NW65" s="99"/>
      <c r="NX65" s="99"/>
      <c r="NY65" s="99"/>
      <c r="NZ65" s="99"/>
      <c r="OA65" s="99"/>
      <c r="OB65" s="99"/>
      <c r="OC65" s="99"/>
      <c r="OD65" s="99"/>
      <c r="OE65" s="99"/>
      <c r="OF65" s="99"/>
      <c r="OG65" s="99"/>
      <c r="OH65" s="99"/>
      <c r="OI65" s="99"/>
      <c r="OJ65" s="99"/>
      <c r="OK65" s="99"/>
      <c r="OL65" s="99"/>
      <c r="OM65" s="99"/>
      <c r="ON65" s="99"/>
      <c r="OO65" s="99"/>
      <c r="OP65" s="99"/>
      <c r="OQ65" s="99"/>
      <c r="OR65" s="99"/>
      <c r="OS65" s="99"/>
      <c r="OT65" s="99"/>
      <c r="OU65" s="99"/>
      <c r="OV65" s="99"/>
      <c r="OW65" s="99"/>
      <c r="OX65" s="99"/>
      <c r="OY65" s="99"/>
      <c r="OZ65" s="99"/>
      <c r="PA65" s="99"/>
      <c r="PB65" s="99"/>
      <c r="PC65" s="99"/>
      <c r="PD65" s="99"/>
      <c r="PE65" s="99"/>
      <c r="PF65" s="99"/>
      <c r="PG65" s="99"/>
      <c r="PH65" s="99"/>
      <c r="PI65" s="99"/>
      <c r="PJ65" s="99"/>
      <c r="PK65" s="99"/>
      <c r="PL65" s="99"/>
      <c r="PM65" s="99"/>
      <c r="PN65" s="99"/>
      <c r="PO65" s="99"/>
      <c r="PP65" s="99"/>
      <c r="PQ65" s="99"/>
      <c r="PR65" s="99"/>
      <c r="PS65" s="99"/>
      <c r="PT65" s="99"/>
      <c r="PU65" s="99"/>
      <c r="PV65" s="99"/>
      <c r="PW65" s="99"/>
      <c r="PX65" s="99"/>
      <c r="PY65" s="99"/>
      <c r="PZ65" s="99"/>
      <c r="QA65" s="99"/>
      <c r="QB65" s="99"/>
      <c r="QC65" s="99"/>
      <c r="QD65" s="99"/>
      <c r="QE65" s="99"/>
      <c r="QF65" s="99"/>
      <c r="QG65" s="99"/>
      <c r="QH65" s="99"/>
      <c r="QI65" s="99"/>
      <c r="QJ65" s="99"/>
      <c r="QK65" s="99"/>
      <c r="QL65" s="99"/>
      <c r="QM65" s="99"/>
      <c r="QN65" s="99"/>
      <c r="QO65" s="99"/>
      <c r="QP65" s="99"/>
      <c r="QQ65" s="99"/>
      <c r="QR65" s="99"/>
      <c r="QS65" s="99"/>
      <c r="QT65" s="99"/>
      <c r="QU65" s="99"/>
      <c r="QV65" s="99"/>
      <c r="QW65" s="99"/>
      <c r="QX65" s="99"/>
      <c r="QY65" s="99"/>
      <c r="QZ65" s="99"/>
      <c r="RA65" s="99"/>
      <c r="RB65" s="99"/>
      <c r="RC65" s="99"/>
      <c r="RD65" s="99"/>
      <c r="RE65" s="99"/>
      <c r="RF65" s="99"/>
      <c r="RG65" s="99"/>
      <c r="RH65" s="99"/>
      <c r="RI65" s="99"/>
      <c r="RJ65" s="99"/>
      <c r="RK65" s="99"/>
      <c r="RL65" s="99"/>
      <c r="RM65" s="99"/>
      <c r="RN65" s="99"/>
      <c r="RO65" s="99"/>
      <c r="RP65" s="99"/>
      <c r="RQ65" s="99"/>
      <c r="RR65" s="99"/>
      <c r="RS65" s="99"/>
      <c r="RT65" s="99"/>
      <c r="RU65" s="99"/>
      <c r="RV65" s="99"/>
      <c r="RW65" s="99"/>
      <c r="RX65" s="99"/>
      <c r="RY65" s="99"/>
      <c r="RZ65" s="99"/>
      <c r="SA65" s="99"/>
      <c r="SB65" s="99"/>
      <c r="SC65" s="99"/>
      <c r="SD65" s="99"/>
      <c r="SE65" s="99"/>
      <c r="SF65" s="99"/>
      <c r="SG65" s="99"/>
      <c r="SH65" s="99"/>
      <c r="SI65" s="99"/>
      <c r="SJ65" s="99"/>
      <c r="SK65" s="99"/>
      <c r="SL65" s="99"/>
      <c r="SM65" s="99"/>
      <c r="SN65" s="99"/>
      <c r="SO65" s="99"/>
      <c r="SP65" s="99"/>
      <c r="SQ65" s="99"/>
      <c r="SR65" s="99"/>
      <c r="SS65" s="99"/>
      <c r="ST65" s="99"/>
      <c r="SU65" s="99"/>
      <c r="SV65" s="99"/>
      <c r="SW65" s="99"/>
      <c r="SX65" s="99"/>
      <c r="SY65" s="99"/>
      <c r="SZ65" s="99"/>
      <c r="TA65" s="99"/>
      <c r="TB65" s="99"/>
      <c r="TC65" s="99"/>
      <c r="TD65" s="99"/>
      <c r="TE65" s="99"/>
      <c r="TF65" s="99"/>
      <c r="TG65" s="99"/>
      <c r="TH65" s="99"/>
      <c r="TI65" s="99"/>
      <c r="TJ65" s="99"/>
      <c r="TK65" s="99"/>
      <c r="TL65" s="99"/>
      <c r="TM65" s="99"/>
      <c r="TN65" s="99"/>
      <c r="TO65" s="99"/>
      <c r="TP65" s="99"/>
      <c r="TQ65" s="99"/>
      <c r="TR65" s="99"/>
      <c r="TS65" s="99"/>
      <c r="TT65" s="99"/>
      <c r="TU65" s="99"/>
      <c r="TV65" s="99"/>
      <c r="TW65" s="99"/>
      <c r="TX65" s="99"/>
      <c r="TY65" s="99"/>
      <c r="TZ65" s="99"/>
      <c r="UA65" s="99"/>
      <c r="UB65" s="99"/>
      <c r="UC65" s="99"/>
      <c r="UD65" s="99"/>
      <c r="UE65" s="99"/>
      <c r="UF65" s="99"/>
      <c r="UG65" s="99"/>
      <c r="UH65" s="99"/>
      <c r="UI65" s="99"/>
      <c r="UJ65" s="99"/>
      <c r="UK65" s="99"/>
      <c r="UL65" s="99"/>
      <c r="UM65" s="99"/>
      <c r="UN65" s="99"/>
      <c r="UO65" s="99"/>
      <c r="UP65" s="99"/>
      <c r="UQ65" s="99"/>
      <c r="UR65" s="99"/>
      <c r="US65" s="99"/>
      <c r="UT65" s="99"/>
      <c r="UU65" s="99"/>
      <c r="UV65" s="99"/>
      <c r="UW65" s="99"/>
      <c r="UX65" s="99"/>
      <c r="UY65" s="99"/>
      <c r="UZ65" s="99"/>
      <c r="VA65" s="99"/>
      <c r="VB65" s="99"/>
      <c r="VC65" s="99"/>
      <c r="VD65" s="99"/>
      <c r="VE65" s="99"/>
      <c r="VF65" s="99"/>
      <c r="VG65" s="99"/>
      <c r="VH65" s="99"/>
      <c r="VI65" s="99"/>
      <c r="VJ65" s="99"/>
      <c r="VK65" s="99"/>
      <c r="VL65" s="99"/>
      <c r="VM65" s="99"/>
      <c r="VN65" s="99"/>
      <c r="VO65" s="99"/>
      <c r="VP65" s="99"/>
      <c r="VQ65" s="99"/>
      <c r="VR65" s="99"/>
      <c r="VS65" s="99"/>
      <c r="VT65" s="99"/>
      <c r="VU65" s="99"/>
      <c r="VV65" s="99"/>
      <c r="VW65" s="99"/>
      <c r="VX65" s="99"/>
      <c r="VY65" s="99"/>
      <c r="VZ65" s="99"/>
      <c r="WA65" s="99"/>
      <c r="WB65" s="99"/>
      <c r="WC65" s="99"/>
      <c r="WD65" s="99"/>
      <c r="WE65" s="99"/>
      <c r="WF65" s="99"/>
      <c r="WG65" s="99"/>
      <c r="WH65" s="99"/>
      <c r="WI65" s="99"/>
      <c r="WJ65" s="99"/>
      <c r="WK65" s="99"/>
      <c r="WL65" s="99"/>
      <c r="WM65" s="99"/>
      <c r="WN65" s="99"/>
      <c r="WO65" s="99"/>
      <c r="WP65" s="99"/>
      <c r="WQ65" s="99"/>
      <c r="WR65" s="99"/>
      <c r="WS65" s="99"/>
      <c r="WT65" s="99"/>
      <c r="WU65" s="99"/>
      <c r="WV65" s="99"/>
      <c r="WW65" s="99"/>
      <c r="WX65" s="99"/>
      <c r="WY65" s="99"/>
      <c r="WZ65" s="99"/>
      <c r="XA65" s="99"/>
      <c r="XB65" s="99"/>
      <c r="XC65" s="99"/>
      <c r="XD65" s="99"/>
      <c r="XE65" s="99"/>
      <c r="XF65" s="99"/>
      <c r="XG65" s="99"/>
      <c r="XH65" s="99"/>
      <c r="XI65" s="99"/>
      <c r="XJ65" s="99"/>
      <c r="XK65" s="99"/>
      <c r="XL65" s="99"/>
      <c r="XM65" s="99"/>
      <c r="XN65" s="99"/>
      <c r="XO65" s="99"/>
      <c r="XP65" s="99"/>
      <c r="XQ65" s="99"/>
      <c r="XR65" s="99"/>
      <c r="XS65" s="99"/>
      <c r="XT65" s="99"/>
      <c r="XU65" s="99"/>
      <c r="XV65" s="99"/>
      <c r="XW65" s="99"/>
      <c r="XX65" s="99"/>
      <c r="XY65" s="99"/>
      <c r="XZ65" s="99"/>
      <c r="YA65" s="99"/>
      <c r="YB65" s="99"/>
      <c r="YC65" s="99"/>
      <c r="YD65" s="99"/>
      <c r="YE65" s="99"/>
      <c r="YF65" s="99"/>
      <c r="YG65" s="99"/>
      <c r="YH65" s="99"/>
      <c r="YI65" s="99"/>
      <c r="YJ65" s="99"/>
      <c r="YK65" s="99"/>
      <c r="YL65" s="99"/>
      <c r="YM65" s="99"/>
      <c r="YN65" s="99"/>
      <c r="YO65" s="99"/>
      <c r="YP65" s="99"/>
      <c r="YQ65" s="99"/>
      <c r="YR65" s="99"/>
      <c r="YS65" s="99"/>
      <c r="YT65" s="99"/>
      <c r="YU65" s="99"/>
      <c r="YV65" s="99"/>
      <c r="YW65" s="99"/>
      <c r="YX65" s="99"/>
      <c r="YY65" s="99"/>
      <c r="YZ65" s="99"/>
      <c r="ZA65" s="99"/>
      <c r="ZB65" s="99"/>
      <c r="ZC65" s="99"/>
      <c r="ZD65" s="99"/>
      <c r="ZE65" s="99"/>
      <c r="ZF65" s="99"/>
      <c r="ZG65" s="99"/>
      <c r="ZH65" s="99"/>
      <c r="ZI65" s="99"/>
      <c r="ZJ65" s="99"/>
      <c r="ZK65" s="99"/>
      <c r="ZL65" s="99"/>
      <c r="ZM65" s="99"/>
      <c r="ZN65" s="99"/>
      <c r="ZO65" s="99"/>
      <c r="ZP65" s="99"/>
      <c r="ZQ65" s="99"/>
      <c r="ZR65" s="99"/>
      <c r="ZS65" s="99"/>
      <c r="ZT65" s="99"/>
      <c r="ZU65" s="99"/>
      <c r="ZV65" s="99"/>
      <c r="ZW65" s="99"/>
      <c r="ZX65" s="99"/>
      <c r="ZY65" s="99"/>
      <c r="ZZ65" s="99"/>
      <c r="AAA65" s="99"/>
      <c r="AAB65" s="99"/>
      <c r="AAC65" s="99"/>
      <c r="AAD65" s="99"/>
      <c r="AAE65" s="99"/>
      <c r="AAF65" s="99"/>
      <c r="AAG65" s="99"/>
      <c r="AAH65" s="99"/>
      <c r="AAI65" s="99"/>
      <c r="AAJ65" s="99"/>
      <c r="AAK65" s="99"/>
      <c r="AAL65" s="99"/>
      <c r="AAM65" s="99"/>
      <c r="AAN65" s="99"/>
      <c r="AAO65" s="99"/>
      <c r="AAP65" s="99"/>
      <c r="AAQ65" s="99"/>
      <c r="AAR65" s="99"/>
      <c r="AAS65" s="99"/>
      <c r="AAT65" s="99"/>
      <c r="AAU65" s="99"/>
      <c r="AAV65" s="99"/>
      <c r="AAW65" s="99"/>
      <c r="AAX65" s="99"/>
      <c r="AAY65" s="99"/>
      <c r="AAZ65" s="99"/>
      <c r="ABA65" s="99"/>
      <c r="ABB65" s="99"/>
      <c r="ABC65" s="99"/>
      <c r="ABD65" s="99"/>
      <c r="ABE65" s="99"/>
      <c r="ABF65" s="99"/>
      <c r="ABG65" s="99"/>
      <c r="ABH65" s="99"/>
      <c r="ABI65" s="99"/>
      <c r="ABJ65" s="99"/>
      <c r="ABK65" s="99"/>
      <c r="ABL65" s="99"/>
      <c r="ABM65" s="99"/>
      <c r="ABN65" s="99"/>
      <c r="ABO65" s="99"/>
      <c r="ABP65" s="99"/>
      <c r="ABQ65" s="99"/>
      <c r="ABR65" s="99"/>
      <c r="ABS65" s="99"/>
      <c r="ABT65" s="99"/>
      <c r="ABU65" s="99"/>
      <c r="ABV65" s="99"/>
      <c r="ABW65" s="99"/>
      <c r="ABX65" s="99"/>
      <c r="ABY65" s="99"/>
      <c r="ABZ65" s="99"/>
      <c r="ACA65" s="99"/>
      <c r="ACB65" s="99"/>
      <c r="ACC65" s="99"/>
      <c r="ACD65" s="99"/>
      <c r="ACE65" s="99"/>
      <c r="ACF65" s="99"/>
      <c r="ACG65" s="99"/>
      <c r="ACH65" s="99"/>
      <c r="ACI65" s="99"/>
      <c r="ACJ65" s="99"/>
      <c r="ACK65" s="99"/>
      <c r="ACL65" s="99"/>
      <c r="ACM65" s="99"/>
      <c r="ACN65" s="99"/>
      <c r="ACO65" s="99"/>
      <c r="ACP65" s="99"/>
      <c r="ACQ65" s="99"/>
      <c r="ACR65" s="99"/>
      <c r="ACS65" s="99"/>
      <c r="ACT65" s="99"/>
      <c r="ACU65" s="99"/>
      <c r="ACV65" s="99"/>
      <c r="ACW65" s="99"/>
      <c r="ACX65" s="99"/>
      <c r="ACY65" s="99"/>
      <c r="ACZ65" s="99"/>
      <c r="ADA65" s="99"/>
      <c r="ADB65" s="99"/>
      <c r="ADC65" s="99"/>
      <c r="ADD65" s="99"/>
      <c r="ADE65" s="99"/>
      <c r="ADF65" s="99"/>
      <c r="ADG65" s="99"/>
      <c r="ADH65" s="99"/>
      <c r="ADI65" s="99"/>
      <c r="ADJ65" s="99"/>
      <c r="ADK65" s="99"/>
      <c r="ADL65" s="99"/>
      <c r="ADM65" s="99"/>
      <c r="ADN65" s="99"/>
      <c r="ADO65" s="99"/>
      <c r="ADP65" s="99"/>
      <c r="ADQ65" s="99"/>
      <c r="ADR65" s="99"/>
      <c r="ADS65" s="99"/>
      <c r="ADT65" s="99"/>
      <c r="ADU65" s="99"/>
      <c r="ADV65" s="99"/>
      <c r="ADW65" s="99"/>
      <c r="ADX65" s="99"/>
      <c r="ADY65" s="99"/>
      <c r="ADZ65" s="99"/>
      <c r="AEA65" s="99"/>
      <c r="AEB65" s="99"/>
      <c r="AEC65" s="99"/>
      <c r="AED65" s="99"/>
      <c r="AEE65" s="99"/>
      <c r="AEF65" s="99"/>
      <c r="AEG65" s="99"/>
      <c r="AEH65" s="99"/>
      <c r="AEI65" s="99"/>
      <c r="AEJ65" s="99"/>
      <c r="AEK65" s="99"/>
      <c r="AEL65" s="99"/>
      <c r="AEM65" s="99"/>
      <c r="AEN65" s="99"/>
      <c r="AEO65" s="99"/>
      <c r="AEP65" s="99"/>
      <c r="AEQ65" s="99"/>
      <c r="AER65" s="99"/>
      <c r="AES65" s="99"/>
      <c r="AET65" s="99"/>
      <c r="AEU65" s="99"/>
      <c r="AEV65" s="99"/>
      <c r="AEW65" s="99"/>
      <c r="AEX65" s="99"/>
      <c r="AEY65" s="99"/>
      <c r="AEZ65" s="99"/>
      <c r="AFA65" s="99"/>
      <c r="AFB65" s="99"/>
      <c r="AFC65" s="99"/>
      <c r="AFD65" s="99"/>
      <c r="AFE65" s="99"/>
      <c r="AFF65" s="99"/>
      <c r="AFG65" s="99"/>
      <c r="AFH65" s="99"/>
      <c r="AFI65" s="99"/>
      <c r="AFJ65" s="99"/>
      <c r="AFK65" s="99"/>
      <c r="AFL65" s="99"/>
      <c r="AFM65" s="99"/>
      <c r="AFN65" s="99"/>
      <c r="AFO65" s="99"/>
      <c r="AFP65" s="99"/>
      <c r="AFQ65" s="99"/>
      <c r="AFR65" s="99"/>
      <c r="AFS65" s="99"/>
      <c r="AFT65" s="99"/>
      <c r="AFU65" s="99"/>
      <c r="AFV65" s="99"/>
      <c r="AFW65" s="99"/>
      <c r="AFX65" s="99"/>
      <c r="AFY65" s="99"/>
      <c r="AFZ65" s="99"/>
      <c r="AGA65" s="99"/>
      <c r="AGB65" s="99"/>
      <c r="AGC65" s="99"/>
      <c r="AGD65" s="99"/>
      <c r="AGE65" s="99"/>
      <c r="AGF65" s="99"/>
      <c r="AGG65" s="99"/>
      <c r="AGH65" s="99"/>
      <c r="AGI65" s="99"/>
      <c r="AGJ65" s="99"/>
      <c r="AGK65" s="99"/>
      <c r="AGL65" s="99"/>
      <c r="AGM65" s="99"/>
      <c r="AGN65" s="99"/>
      <c r="AGO65" s="99"/>
      <c r="AGP65" s="99"/>
      <c r="AGQ65" s="99"/>
      <c r="AGR65" s="99"/>
      <c r="AGS65" s="99"/>
      <c r="AGT65" s="99"/>
      <c r="AGU65" s="99"/>
      <c r="AGV65" s="99"/>
      <c r="AGW65" s="99"/>
      <c r="AGX65" s="99"/>
      <c r="AGY65" s="99"/>
      <c r="AGZ65" s="99"/>
      <c r="AHA65" s="99"/>
      <c r="AHB65" s="99"/>
      <c r="AHC65" s="99"/>
      <c r="AHD65" s="99"/>
      <c r="AHE65" s="99"/>
      <c r="AHF65" s="99"/>
      <c r="AHG65" s="99"/>
      <c r="AHH65" s="99"/>
      <c r="AHI65" s="99"/>
      <c r="AHJ65" s="99"/>
      <c r="AHK65" s="99"/>
      <c r="AHL65" s="99"/>
      <c r="AHM65" s="99"/>
      <c r="AHN65" s="99"/>
      <c r="AHO65" s="99"/>
      <c r="AHP65" s="99"/>
      <c r="AHQ65" s="99"/>
      <c r="AHR65" s="99"/>
      <c r="AHS65" s="99"/>
      <c r="AHT65" s="99"/>
      <c r="AHU65" s="99"/>
      <c r="AHV65" s="99"/>
      <c r="AHW65" s="99"/>
      <c r="AHX65" s="99"/>
      <c r="AHY65" s="99"/>
      <c r="AHZ65" s="99"/>
      <c r="AIA65" s="99"/>
      <c r="AIB65" s="99"/>
      <c r="AIC65" s="99"/>
      <c r="AID65" s="99"/>
      <c r="AIE65" s="99"/>
      <c r="AIF65" s="99"/>
      <c r="AIG65" s="99"/>
      <c r="AIH65" s="99"/>
      <c r="AII65" s="99"/>
      <c r="AIJ65" s="99"/>
      <c r="AIK65" s="99"/>
      <c r="AIL65" s="99"/>
      <c r="AIM65" s="99"/>
      <c r="AIN65" s="99"/>
      <c r="AIO65" s="99"/>
      <c r="AIP65" s="99"/>
      <c r="AIQ65" s="99"/>
      <c r="AIR65" s="99"/>
      <c r="AIS65" s="99"/>
      <c r="AIT65" s="99"/>
      <c r="AIU65" s="99"/>
      <c r="AIV65" s="99"/>
      <c r="AIW65" s="99"/>
      <c r="AIX65" s="99"/>
      <c r="AIY65" s="99"/>
      <c r="AIZ65" s="99"/>
      <c r="AJA65" s="99"/>
      <c r="AJB65" s="99"/>
      <c r="AJC65" s="99"/>
      <c r="AJD65" s="99"/>
      <c r="AJE65" s="99"/>
      <c r="AJF65" s="99"/>
      <c r="AJG65" s="99"/>
      <c r="AJH65" s="99"/>
      <c r="AJI65" s="99"/>
      <c r="AJJ65" s="99"/>
      <c r="AJK65" s="99"/>
      <c r="AJL65" s="99"/>
      <c r="AJM65" s="99"/>
      <c r="AJN65" s="99"/>
      <c r="AJO65" s="99"/>
      <c r="AJP65" s="99"/>
      <c r="AJQ65" s="99"/>
      <c r="AJR65" s="99"/>
      <c r="AJS65" s="99"/>
      <c r="AJT65" s="99"/>
      <c r="AJU65" s="99"/>
      <c r="AJV65" s="99"/>
      <c r="AJW65" s="99"/>
      <c r="AJX65" s="99"/>
      <c r="AJY65" s="99"/>
      <c r="AJZ65" s="99"/>
      <c r="AKA65" s="99"/>
      <c r="AKB65" s="99"/>
      <c r="AKC65" s="99"/>
      <c r="AKD65" s="99"/>
      <c r="AKE65" s="99"/>
      <c r="AKF65" s="99"/>
      <c r="AKG65" s="99"/>
      <c r="AKH65" s="99"/>
      <c r="AKI65" s="99"/>
      <c r="AKJ65" s="99"/>
      <c r="AKK65" s="99"/>
      <c r="AKL65" s="99"/>
      <c r="AKM65" s="99"/>
      <c r="AKN65" s="99"/>
      <c r="AKO65" s="99"/>
      <c r="AKP65" s="99"/>
      <c r="AKQ65" s="99"/>
      <c r="AKR65" s="99"/>
      <c r="AKS65" s="99"/>
      <c r="AKT65" s="99"/>
      <c r="AKU65" s="99"/>
      <c r="AKV65" s="99"/>
      <c r="AKW65" s="99"/>
      <c r="AKX65" s="99"/>
      <c r="AKY65" s="99"/>
      <c r="AKZ65" s="99"/>
      <c r="ALA65" s="99"/>
      <c r="ALB65" s="99"/>
      <c r="ALC65" s="99"/>
      <c r="ALD65" s="99"/>
      <c r="ALE65" s="99"/>
      <c r="ALF65" s="99"/>
      <c r="ALG65" s="99"/>
      <c r="ALH65" s="99"/>
      <c r="ALI65" s="99"/>
      <c r="ALJ65" s="99"/>
      <c r="ALK65" s="99"/>
      <c r="ALL65" s="99"/>
      <c r="ALM65" s="99"/>
      <c r="ALN65" s="99"/>
      <c r="ALO65" s="99"/>
      <c r="ALP65" s="99"/>
      <c r="ALQ65" s="99"/>
      <c r="ALR65" s="99"/>
      <c r="ALS65" s="99"/>
      <c r="ALT65" s="99"/>
      <c r="ALU65" s="99"/>
      <c r="ALV65" s="99"/>
      <c r="ALW65" s="99"/>
    </row>
    <row r="66" spans="1:1011" ht="11.25" customHeight="1" x14ac:dyDescent="0.2">
      <c r="A66" s="93" t="s">
        <v>113</v>
      </c>
      <c r="B66" s="246" t="s">
        <v>114</v>
      </c>
      <c r="C66" s="246"/>
      <c r="D66" s="246"/>
      <c r="E66" s="246"/>
      <c r="F66" s="246"/>
      <c r="G66" s="246"/>
      <c r="H66" s="246"/>
      <c r="I66" s="246"/>
      <c r="J66" s="246"/>
      <c r="K66" s="249"/>
      <c r="L66" s="249"/>
      <c r="M66" s="249"/>
      <c r="N66" s="249"/>
      <c r="O66" s="249"/>
      <c r="P66" s="249"/>
      <c r="Q66" s="94">
        <f t="shared" ref="Q66:BD66" si="44">Q67+Q73+Q78+Q83</f>
        <v>1428</v>
      </c>
      <c r="R66" s="94">
        <f t="shared" si="44"/>
        <v>18</v>
      </c>
      <c r="S66" s="95">
        <f t="shared" si="44"/>
        <v>48</v>
      </c>
      <c r="T66" s="95">
        <f t="shared" si="44"/>
        <v>26</v>
      </c>
      <c r="U66" s="95">
        <f t="shared" si="44"/>
        <v>580</v>
      </c>
      <c r="V66" s="95">
        <f t="shared" si="44"/>
        <v>362</v>
      </c>
      <c r="W66" s="95">
        <f t="shared" si="44"/>
        <v>50</v>
      </c>
      <c r="X66" s="95">
        <f t="shared" si="44"/>
        <v>108</v>
      </c>
      <c r="Y66" s="95">
        <f t="shared" si="44"/>
        <v>60</v>
      </c>
      <c r="Z66" s="95">
        <f t="shared" si="44"/>
        <v>756</v>
      </c>
      <c r="AA66" s="107">
        <f t="shared" si="44"/>
        <v>0</v>
      </c>
      <c r="AB66" s="107">
        <f t="shared" si="44"/>
        <v>0</v>
      </c>
      <c r="AC66" s="107">
        <f t="shared" si="44"/>
        <v>0</v>
      </c>
      <c r="AD66" s="107">
        <f t="shared" si="44"/>
        <v>0</v>
      </c>
      <c r="AE66" s="107">
        <f t="shared" si="44"/>
        <v>0</v>
      </c>
      <c r="AF66" s="94">
        <f t="shared" si="44"/>
        <v>0</v>
      </c>
      <c r="AG66" s="95">
        <f t="shared" si="44"/>
        <v>0</v>
      </c>
      <c r="AH66" s="95">
        <f t="shared" si="44"/>
        <v>0</v>
      </c>
      <c r="AI66" s="95">
        <f t="shared" si="44"/>
        <v>0</v>
      </c>
      <c r="AJ66" s="95">
        <f t="shared" si="44"/>
        <v>0</v>
      </c>
      <c r="AK66" s="95">
        <f t="shared" si="44"/>
        <v>250</v>
      </c>
      <c r="AL66" s="95">
        <f t="shared" si="44"/>
        <v>6</v>
      </c>
      <c r="AM66" s="95">
        <f t="shared" si="44"/>
        <v>136</v>
      </c>
      <c r="AN66" s="95">
        <f t="shared" si="44"/>
        <v>108</v>
      </c>
      <c r="AO66" s="95">
        <f t="shared" si="44"/>
        <v>6</v>
      </c>
      <c r="AP66" s="95">
        <f t="shared" si="44"/>
        <v>476</v>
      </c>
      <c r="AQ66" s="95">
        <f t="shared" si="44"/>
        <v>12</v>
      </c>
      <c r="AR66" s="95">
        <f t="shared" si="44"/>
        <v>178</v>
      </c>
      <c r="AS66" s="95">
        <f t="shared" si="44"/>
        <v>288</v>
      </c>
      <c r="AT66" s="95">
        <f t="shared" si="44"/>
        <v>10</v>
      </c>
      <c r="AU66" s="94">
        <f t="shared" si="44"/>
        <v>336</v>
      </c>
      <c r="AV66" s="95">
        <f t="shared" si="44"/>
        <v>0</v>
      </c>
      <c r="AW66" s="95">
        <f t="shared" si="44"/>
        <v>80</v>
      </c>
      <c r="AX66" s="95">
        <f t="shared" si="44"/>
        <v>252</v>
      </c>
      <c r="AY66" s="96">
        <f t="shared" si="44"/>
        <v>4</v>
      </c>
      <c r="AZ66" s="95">
        <f t="shared" si="44"/>
        <v>300</v>
      </c>
      <c r="BA66" s="95">
        <f t="shared" si="44"/>
        <v>30</v>
      </c>
      <c r="BB66" s="95">
        <f t="shared" si="44"/>
        <v>186</v>
      </c>
      <c r="BC66" s="95">
        <f t="shared" si="44"/>
        <v>108</v>
      </c>
      <c r="BD66" s="95">
        <f t="shared" si="44"/>
        <v>6</v>
      </c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  <c r="TK66" s="26"/>
      <c r="TL66" s="26"/>
      <c r="TM66" s="26"/>
      <c r="TN66" s="26"/>
      <c r="TO66" s="26"/>
      <c r="TP66" s="26"/>
      <c r="TQ66" s="26"/>
      <c r="TR66" s="26"/>
      <c r="TS66" s="26"/>
      <c r="TT66" s="26"/>
      <c r="TU66" s="26"/>
      <c r="TV66" s="26"/>
      <c r="TW66" s="26"/>
      <c r="TX66" s="26"/>
      <c r="TY66" s="26"/>
      <c r="TZ66" s="26"/>
      <c r="UA66" s="26"/>
      <c r="UB66" s="26"/>
      <c r="UC66" s="26"/>
      <c r="UD66" s="26"/>
      <c r="UE66" s="26"/>
      <c r="UF66" s="26"/>
      <c r="UG66" s="26"/>
      <c r="UH66" s="26"/>
      <c r="UI66" s="26"/>
      <c r="UJ66" s="26"/>
      <c r="UK66" s="26"/>
      <c r="UL66" s="26"/>
      <c r="UM66" s="26"/>
      <c r="UN66" s="26"/>
      <c r="UO66" s="26"/>
      <c r="UP66" s="26"/>
      <c r="UQ66" s="26"/>
      <c r="UR66" s="26"/>
      <c r="US66" s="26"/>
      <c r="UT66" s="26"/>
      <c r="UU66" s="26"/>
      <c r="UV66" s="26"/>
      <c r="UW66" s="26"/>
      <c r="UX66" s="26"/>
      <c r="UY66" s="26"/>
      <c r="UZ66" s="26"/>
      <c r="VA66" s="26"/>
      <c r="VB66" s="26"/>
      <c r="VC66" s="26"/>
      <c r="VD66" s="26"/>
      <c r="VE66" s="26"/>
      <c r="VF66" s="26"/>
      <c r="VG66" s="26"/>
      <c r="VH66" s="26"/>
      <c r="VI66" s="26"/>
      <c r="VJ66" s="26"/>
      <c r="VK66" s="26"/>
      <c r="VL66" s="26"/>
      <c r="VM66" s="26"/>
      <c r="VN66" s="26"/>
      <c r="VO66" s="26"/>
      <c r="VP66" s="26"/>
      <c r="VQ66" s="26"/>
      <c r="VR66" s="26"/>
      <c r="VS66" s="26"/>
      <c r="VT66" s="26"/>
      <c r="VU66" s="26"/>
      <c r="VV66" s="26"/>
      <c r="VW66" s="26"/>
      <c r="VX66" s="26"/>
      <c r="VY66" s="26"/>
      <c r="VZ66" s="26"/>
      <c r="WA66" s="26"/>
      <c r="WB66" s="26"/>
      <c r="WC66" s="26"/>
      <c r="WD66" s="26"/>
      <c r="WE66" s="26"/>
      <c r="WF66" s="26"/>
      <c r="WG66" s="26"/>
      <c r="WH66" s="26"/>
      <c r="WI66" s="26"/>
      <c r="WJ66" s="26"/>
      <c r="WK66" s="26"/>
      <c r="WL66" s="26"/>
      <c r="WM66" s="26"/>
      <c r="WN66" s="26"/>
      <c r="WO66" s="26"/>
      <c r="WP66" s="26"/>
      <c r="WQ66" s="26"/>
      <c r="WR66" s="26"/>
      <c r="WS66" s="26"/>
      <c r="WT66" s="26"/>
      <c r="WU66" s="26"/>
      <c r="WV66" s="26"/>
      <c r="WW66" s="26"/>
      <c r="WX66" s="26"/>
      <c r="WY66" s="26"/>
      <c r="WZ66" s="26"/>
      <c r="XA66" s="26"/>
      <c r="XB66" s="26"/>
      <c r="XC66" s="26"/>
      <c r="XD66" s="26"/>
      <c r="XE66" s="26"/>
      <c r="XF66" s="26"/>
      <c r="XG66" s="26"/>
      <c r="XH66" s="26"/>
      <c r="XI66" s="26"/>
      <c r="XJ66" s="26"/>
      <c r="XK66" s="26"/>
      <c r="XL66" s="26"/>
      <c r="XM66" s="26"/>
      <c r="XN66" s="26"/>
      <c r="XO66" s="26"/>
      <c r="XP66" s="26"/>
      <c r="XQ66" s="26"/>
      <c r="XR66" s="26"/>
      <c r="XS66" s="26"/>
      <c r="XT66" s="26"/>
      <c r="XU66" s="26"/>
      <c r="XV66" s="26"/>
      <c r="XW66" s="26"/>
      <c r="XX66" s="26"/>
      <c r="XY66" s="26"/>
      <c r="XZ66" s="26"/>
      <c r="YA66" s="26"/>
      <c r="YB66" s="26"/>
      <c r="YC66" s="26"/>
      <c r="YD66" s="26"/>
      <c r="YE66" s="26"/>
      <c r="YF66" s="26"/>
      <c r="YG66" s="26"/>
      <c r="YH66" s="26"/>
      <c r="YI66" s="26"/>
      <c r="YJ66" s="26"/>
      <c r="YK66" s="26"/>
      <c r="YL66" s="26"/>
      <c r="YM66" s="26"/>
      <c r="YN66" s="26"/>
      <c r="YO66" s="26"/>
      <c r="YP66" s="26"/>
      <c r="YQ66" s="26"/>
      <c r="YR66" s="26"/>
      <c r="YS66" s="26"/>
      <c r="YT66" s="26"/>
      <c r="YU66" s="26"/>
      <c r="YV66" s="26"/>
      <c r="YW66" s="26"/>
      <c r="YX66" s="26"/>
      <c r="YY66" s="26"/>
      <c r="YZ66" s="26"/>
      <c r="ZA66" s="26"/>
      <c r="ZB66" s="26"/>
      <c r="ZC66" s="26"/>
      <c r="ZD66" s="26"/>
      <c r="ZE66" s="26"/>
      <c r="ZF66" s="26"/>
      <c r="ZG66" s="26"/>
      <c r="ZH66" s="26"/>
      <c r="ZI66" s="26"/>
      <c r="ZJ66" s="26"/>
      <c r="ZK66" s="26"/>
      <c r="ZL66" s="26"/>
      <c r="ZM66" s="26"/>
      <c r="ZN66" s="26"/>
      <c r="ZO66" s="26"/>
      <c r="ZP66" s="26"/>
      <c r="ZQ66" s="26"/>
      <c r="ZR66" s="26"/>
      <c r="ZS66" s="26"/>
      <c r="ZT66" s="26"/>
      <c r="ZU66" s="26"/>
      <c r="ZV66" s="26"/>
      <c r="ZW66" s="26"/>
      <c r="ZX66" s="26"/>
      <c r="ZY66" s="26"/>
      <c r="ZZ66" s="26"/>
      <c r="AAA66" s="26"/>
      <c r="AAB66" s="26"/>
      <c r="AAC66" s="26"/>
      <c r="AAD66" s="26"/>
      <c r="AAE66" s="26"/>
      <c r="AAF66" s="26"/>
      <c r="AAG66" s="26"/>
      <c r="AAH66" s="26"/>
      <c r="AAI66" s="26"/>
      <c r="AAJ66" s="26"/>
      <c r="AAK66" s="26"/>
      <c r="AAL66" s="26"/>
      <c r="AAM66" s="26"/>
      <c r="AAN66" s="26"/>
      <c r="AAO66" s="26"/>
      <c r="AAP66" s="26"/>
      <c r="AAQ66" s="26"/>
      <c r="AAR66" s="26"/>
      <c r="AAS66" s="26"/>
      <c r="AAT66" s="26"/>
      <c r="AAU66" s="26"/>
      <c r="AAV66" s="26"/>
      <c r="AAW66" s="26"/>
      <c r="AAX66" s="26"/>
      <c r="AAY66" s="26"/>
      <c r="AAZ66" s="26"/>
      <c r="ABA66" s="26"/>
      <c r="ABB66" s="26"/>
      <c r="ABC66" s="26"/>
      <c r="ABD66" s="26"/>
      <c r="ABE66" s="26"/>
      <c r="ABF66" s="26"/>
      <c r="ABG66" s="26"/>
      <c r="ABH66" s="26"/>
      <c r="ABI66" s="26"/>
      <c r="ABJ66" s="26"/>
      <c r="ABK66" s="26"/>
      <c r="ABL66" s="26"/>
      <c r="ABM66" s="26"/>
      <c r="ABN66" s="26"/>
      <c r="ABO66" s="26"/>
      <c r="ABP66" s="26"/>
      <c r="ABQ66" s="26"/>
      <c r="ABR66" s="26"/>
      <c r="ABS66" s="26"/>
      <c r="ABT66" s="26"/>
      <c r="ABU66" s="26"/>
      <c r="ABV66" s="26"/>
      <c r="ABW66" s="26"/>
      <c r="ABX66" s="26"/>
      <c r="ABY66" s="26"/>
      <c r="ABZ66" s="26"/>
      <c r="ACA66" s="26"/>
      <c r="ACB66" s="26"/>
      <c r="ACC66" s="26"/>
      <c r="ACD66" s="26"/>
      <c r="ACE66" s="26"/>
      <c r="ACF66" s="26"/>
      <c r="ACG66" s="26"/>
      <c r="ACH66" s="26"/>
      <c r="ACI66" s="26"/>
      <c r="ACJ66" s="26"/>
      <c r="ACK66" s="26"/>
      <c r="ACL66" s="26"/>
      <c r="ACM66" s="26"/>
      <c r="ACN66" s="26"/>
      <c r="ACO66" s="26"/>
      <c r="ACP66" s="26"/>
      <c r="ACQ66" s="26"/>
      <c r="ACR66" s="26"/>
      <c r="ACS66" s="26"/>
      <c r="ACT66" s="26"/>
      <c r="ACU66" s="26"/>
      <c r="ACV66" s="26"/>
      <c r="ACW66" s="26"/>
      <c r="ACX66" s="26"/>
      <c r="ACY66" s="26"/>
      <c r="ACZ66" s="26"/>
      <c r="ADA66" s="26"/>
      <c r="ADB66" s="26"/>
      <c r="ADC66" s="26"/>
      <c r="ADD66" s="26"/>
      <c r="ADE66" s="26"/>
      <c r="ADF66" s="26"/>
      <c r="ADG66" s="26"/>
      <c r="ADH66" s="26"/>
      <c r="ADI66" s="26"/>
      <c r="ADJ66" s="26"/>
      <c r="ADK66" s="26"/>
      <c r="ADL66" s="26"/>
      <c r="ADM66" s="26"/>
      <c r="ADN66" s="26"/>
      <c r="ADO66" s="26"/>
      <c r="ADP66" s="26"/>
      <c r="ADQ66" s="26"/>
      <c r="ADR66" s="26"/>
      <c r="ADS66" s="26"/>
      <c r="ADT66" s="26"/>
      <c r="ADU66" s="26"/>
      <c r="ADV66" s="26"/>
      <c r="ADW66" s="26"/>
      <c r="ADX66" s="26"/>
      <c r="ADY66" s="26"/>
      <c r="ADZ66" s="26"/>
      <c r="AEA66" s="26"/>
      <c r="AEB66" s="26"/>
      <c r="AEC66" s="26"/>
      <c r="AED66" s="26"/>
      <c r="AEE66" s="26"/>
      <c r="AEF66" s="26"/>
      <c r="AEG66" s="26"/>
      <c r="AEH66" s="26"/>
      <c r="AEI66" s="26"/>
      <c r="AEJ66" s="26"/>
      <c r="AEK66" s="26"/>
      <c r="AEL66" s="26"/>
      <c r="AEM66" s="26"/>
      <c r="AEN66" s="26"/>
      <c r="AEO66" s="26"/>
      <c r="AEP66" s="26"/>
      <c r="AEQ66" s="26"/>
      <c r="AER66" s="26"/>
      <c r="AES66" s="26"/>
      <c r="AET66" s="26"/>
      <c r="AEU66" s="26"/>
      <c r="AEV66" s="26"/>
      <c r="AEW66" s="26"/>
      <c r="AEX66" s="26"/>
      <c r="AEY66" s="26"/>
      <c r="AEZ66" s="26"/>
      <c r="AFA66" s="26"/>
      <c r="AFB66" s="26"/>
      <c r="AFC66" s="26"/>
      <c r="AFD66" s="26"/>
      <c r="AFE66" s="26"/>
      <c r="AFF66" s="26"/>
      <c r="AFG66" s="26"/>
      <c r="AFH66" s="26"/>
      <c r="AFI66" s="26"/>
      <c r="AFJ66" s="26"/>
      <c r="AFK66" s="26"/>
      <c r="AFL66" s="26"/>
      <c r="AFM66" s="26"/>
      <c r="AFN66" s="26"/>
      <c r="AFO66" s="26"/>
      <c r="AFP66" s="26"/>
      <c r="AFQ66" s="26"/>
      <c r="AFR66" s="26"/>
      <c r="AFS66" s="26"/>
      <c r="AFT66" s="26"/>
      <c r="AFU66" s="26"/>
      <c r="AFV66" s="26"/>
      <c r="AFW66" s="26"/>
      <c r="AFX66" s="26"/>
      <c r="AFY66" s="26"/>
      <c r="AFZ66" s="26"/>
      <c r="AGA66" s="26"/>
      <c r="AGB66" s="26"/>
      <c r="AGC66" s="26"/>
      <c r="AGD66" s="26"/>
      <c r="AGE66" s="26"/>
      <c r="AGF66" s="26"/>
      <c r="AGG66" s="26"/>
      <c r="AGH66" s="26"/>
      <c r="AGI66" s="26"/>
      <c r="AGJ66" s="26"/>
      <c r="AGK66" s="26"/>
      <c r="AGL66" s="26"/>
      <c r="AGM66" s="26"/>
      <c r="AGN66" s="26"/>
      <c r="AGO66" s="26"/>
      <c r="AGP66" s="26"/>
      <c r="AGQ66" s="26"/>
      <c r="AGR66" s="26"/>
      <c r="AGS66" s="26"/>
      <c r="AGT66" s="26"/>
      <c r="AGU66" s="26"/>
      <c r="AGV66" s="26"/>
      <c r="AGW66" s="26"/>
      <c r="AGX66" s="26"/>
      <c r="AGY66" s="26"/>
      <c r="AGZ66" s="26"/>
      <c r="AHA66" s="26"/>
      <c r="AHB66" s="26"/>
      <c r="AHC66" s="26"/>
      <c r="AHD66" s="26"/>
      <c r="AHE66" s="26"/>
      <c r="AHF66" s="26"/>
      <c r="AHG66" s="26"/>
      <c r="AHH66" s="26"/>
      <c r="AHI66" s="26"/>
      <c r="AHJ66" s="26"/>
      <c r="AHK66" s="26"/>
      <c r="AHL66" s="26"/>
      <c r="AHM66" s="26"/>
      <c r="AHN66" s="26"/>
      <c r="AHO66" s="26"/>
      <c r="AHP66" s="26"/>
      <c r="AHQ66" s="26"/>
      <c r="AHR66" s="26"/>
      <c r="AHS66" s="26"/>
      <c r="AHT66" s="26"/>
      <c r="AHU66" s="26"/>
      <c r="AHV66" s="26"/>
      <c r="AHW66" s="26"/>
      <c r="AHX66" s="26"/>
      <c r="AHY66" s="26"/>
      <c r="AHZ66" s="26"/>
      <c r="AIA66" s="26"/>
      <c r="AIB66" s="26"/>
      <c r="AIC66" s="26"/>
      <c r="AID66" s="26"/>
      <c r="AIE66" s="26"/>
      <c r="AIF66" s="26"/>
      <c r="AIG66" s="26"/>
      <c r="AIH66" s="26"/>
      <c r="AII66" s="26"/>
      <c r="AIJ66" s="26"/>
      <c r="AIK66" s="26"/>
      <c r="AIL66" s="26"/>
      <c r="AIM66" s="26"/>
      <c r="AIN66" s="26"/>
      <c r="AIO66" s="26"/>
      <c r="AIP66" s="26"/>
      <c r="AIQ66" s="26"/>
      <c r="AIR66" s="26"/>
      <c r="AIS66" s="26"/>
      <c r="AIT66" s="26"/>
      <c r="AIU66" s="26"/>
      <c r="AIV66" s="26"/>
      <c r="AIW66" s="26"/>
      <c r="AIX66" s="26"/>
      <c r="AIY66" s="26"/>
      <c r="AIZ66" s="26"/>
      <c r="AJA66" s="26"/>
      <c r="AJB66" s="26"/>
      <c r="AJC66" s="26"/>
      <c r="AJD66" s="26"/>
      <c r="AJE66" s="26"/>
      <c r="AJF66" s="26"/>
      <c r="AJG66" s="26"/>
      <c r="AJH66" s="26"/>
      <c r="AJI66" s="26"/>
      <c r="AJJ66" s="26"/>
      <c r="AJK66" s="26"/>
      <c r="AJL66" s="26"/>
      <c r="AJM66" s="26"/>
      <c r="AJN66" s="26"/>
      <c r="AJO66" s="26"/>
      <c r="AJP66" s="26"/>
      <c r="AJQ66" s="26"/>
      <c r="AJR66" s="26"/>
      <c r="AJS66" s="26"/>
      <c r="AJT66" s="26"/>
      <c r="AJU66" s="26"/>
      <c r="AJV66" s="26"/>
      <c r="AJW66" s="26"/>
      <c r="AJX66" s="26"/>
      <c r="AJY66" s="26"/>
      <c r="AJZ66" s="26"/>
      <c r="AKA66" s="26"/>
      <c r="AKB66" s="26"/>
      <c r="AKC66" s="26"/>
      <c r="AKD66" s="26"/>
      <c r="AKE66" s="26"/>
      <c r="AKF66" s="26"/>
      <c r="AKG66" s="26"/>
      <c r="AKH66" s="26"/>
      <c r="AKI66" s="26"/>
      <c r="AKJ66" s="26"/>
      <c r="AKK66" s="26"/>
      <c r="AKL66" s="26"/>
      <c r="AKM66" s="26"/>
      <c r="AKN66" s="26"/>
      <c r="AKO66" s="26"/>
      <c r="AKP66" s="26"/>
      <c r="AKQ66" s="26"/>
      <c r="AKR66" s="26"/>
      <c r="AKS66" s="26"/>
      <c r="AKT66" s="26"/>
      <c r="AKU66" s="26"/>
      <c r="AKV66" s="26"/>
      <c r="AKW66" s="26"/>
      <c r="AKX66" s="26"/>
      <c r="AKY66" s="26"/>
      <c r="AKZ66" s="26"/>
      <c r="ALA66" s="26"/>
      <c r="ALB66" s="26"/>
      <c r="ALC66" s="26"/>
      <c r="ALD66" s="26"/>
      <c r="ALE66" s="26"/>
      <c r="ALF66" s="26"/>
      <c r="ALG66" s="26"/>
      <c r="ALH66" s="26"/>
      <c r="ALI66" s="26"/>
      <c r="ALJ66" s="26"/>
      <c r="ALK66" s="26"/>
      <c r="ALL66" s="26"/>
      <c r="ALM66" s="26"/>
      <c r="ALN66" s="26"/>
      <c r="ALO66" s="26"/>
      <c r="ALP66" s="26"/>
      <c r="ALQ66" s="26"/>
      <c r="ALR66" s="26"/>
      <c r="ALS66" s="26"/>
      <c r="ALT66" s="26"/>
      <c r="ALU66" s="26"/>
      <c r="ALV66" s="26"/>
      <c r="ALW66" s="26"/>
    </row>
    <row r="67" spans="1:1011" ht="16.5" customHeight="1" x14ac:dyDescent="0.2">
      <c r="A67" s="119" t="s">
        <v>115</v>
      </c>
      <c r="B67" s="240" t="s">
        <v>116</v>
      </c>
      <c r="C67" s="240"/>
      <c r="D67" s="240"/>
      <c r="E67" s="240"/>
      <c r="F67" s="240"/>
      <c r="G67" s="240"/>
      <c r="H67" s="240"/>
      <c r="I67" s="240"/>
      <c r="J67" s="240"/>
      <c r="K67" s="238" t="s">
        <v>58</v>
      </c>
      <c r="L67" s="238"/>
      <c r="M67" s="238"/>
      <c r="N67" s="238"/>
      <c r="O67" s="238"/>
      <c r="P67" s="238"/>
      <c r="Q67" s="120">
        <f>SUM(Q68:Q72)+S68</f>
        <v>762</v>
      </c>
      <c r="R67" s="120">
        <f t="shared" ref="R67:Z67" si="45">SUM(R68:R72)</f>
        <v>18</v>
      </c>
      <c r="S67" s="121">
        <f t="shared" si="45"/>
        <v>18</v>
      </c>
      <c r="T67" s="121">
        <f t="shared" si="45"/>
        <v>16</v>
      </c>
      <c r="U67" s="121">
        <f t="shared" si="45"/>
        <v>314</v>
      </c>
      <c r="V67" s="121">
        <f t="shared" si="45"/>
        <v>196</v>
      </c>
      <c r="W67" s="121">
        <f t="shared" si="45"/>
        <v>50</v>
      </c>
      <c r="X67" s="121">
        <f t="shared" si="45"/>
        <v>38</v>
      </c>
      <c r="Y67" s="121">
        <f t="shared" si="45"/>
        <v>30</v>
      </c>
      <c r="Z67" s="121">
        <f t="shared" si="45"/>
        <v>396</v>
      </c>
      <c r="AA67" s="122">
        <f>SUM(AA69:AA72)</f>
        <v>0</v>
      </c>
      <c r="AB67" s="122">
        <f>SUM(AB68:AB72)</f>
        <v>0</v>
      </c>
      <c r="AC67" s="122">
        <f>SUM(AC69:AC72)</f>
        <v>0</v>
      </c>
      <c r="AD67" s="122">
        <f>SUM(AD69:AD72)</f>
        <v>0</v>
      </c>
      <c r="AE67" s="122">
        <f>SUM(AE69:AE72)</f>
        <v>0</v>
      </c>
      <c r="AF67" s="122">
        <f>SUM(AF69:AF72)</f>
        <v>0</v>
      </c>
      <c r="AG67" s="122">
        <f>SUM(AG68:AG72)</f>
        <v>0</v>
      </c>
      <c r="AH67" s="122">
        <f>SUM(AH69:AH72)</f>
        <v>0</v>
      </c>
      <c r="AI67" s="122">
        <f>SUM(AI69:AI72)</f>
        <v>0</v>
      </c>
      <c r="AJ67" s="122">
        <f>SUM(AJ69:AJ72)</f>
        <v>0</v>
      </c>
      <c r="AK67" s="122">
        <f>SUM(AK69:AK72)</f>
        <v>250</v>
      </c>
      <c r="AL67" s="122">
        <f>SUM(AL68:AL72)</f>
        <v>6</v>
      </c>
      <c r="AM67" s="122">
        <f>SUM(AM69:AM72)</f>
        <v>136</v>
      </c>
      <c r="AN67" s="122">
        <f>SUM(AN69:AN72)</f>
        <v>108</v>
      </c>
      <c r="AO67" s="122">
        <f>SUM(AO69:AO72)</f>
        <v>6</v>
      </c>
      <c r="AP67" s="122">
        <f>SUM(AP69:AP72)</f>
        <v>476</v>
      </c>
      <c r="AQ67" s="122">
        <f>SUM(AQ68:AQ72)</f>
        <v>12</v>
      </c>
      <c r="AR67" s="122">
        <f>SUM(AR69:AR72)</f>
        <v>178</v>
      </c>
      <c r="AS67" s="122">
        <f>SUM(AS69:AS72)</f>
        <v>288</v>
      </c>
      <c r="AT67" s="122">
        <f>SUM(AT69:AT72)</f>
        <v>10</v>
      </c>
      <c r="AU67" s="123">
        <f>SUM(AU69:AU72)</f>
        <v>0</v>
      </c>
      <c r="AV67" s="122">
        <f>SUM(AV68:AV72)</f>
        <v>0</v>
      </c>
      <c r="AW67" s="122">
        <f>SUM(AW69:AW72)</f>
        <v>0</v>
      </c>
      <c r="AX67" s="122">
        <f>SUM(AX69:AX72)</f>
        <v>0</v>
      </c>
      <c r="AY67" s="124">
        <f>SUM(AY69:AY72)</f>
        <v>0</v>
      </c>
      <c r="AZ67" s="122">
        <f>SUM(AZ69:AZ72)</f>
        <v>0</v>
      </c>
      <c r="BA67" s="122">
        <f>SUM(BA68:BA72)</f>
        <v>0</v>
      </c>
      <c r="BB67" s="122">
        <f t="shared" ref="BB67:BD67" si="46">SUM(BB69:BB72)</f>
        <v>0</v>
      </c>
      <c r="BC67" s="124">
        <f t="shared" si="46"/>
        <v>0</v>
      </c>
      <c r="BD67" s="122">
        <f t="shared" si="46"/>
        <v>0</v>
      </c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  <c r="TK67" s="26"/>
      <c r="TL67" s="26"/>
      <c r="TM67" s="26"/>
      <c r="TN67" s="26"/>
      <c r="TO67" s="26"/>
      <c r="TP67" s="26"/>
      <c r="TQ67" s="26"/>
      <c r="TR67" s="26"/>
      <c r="TS67" s="26"/>
      <c r="TT67" s="26"/>
      <c r="TU67" s="26"/>
      <c r="TV67" s="26"/>
      <c r="TW67" s="26"/>
      <c r="TX67" s="26"/>
      <c r="TY67" s="26"/>
      <c r="TZ67" s="26"/>
      <c r="UA67" s="26"/>
      <c r="UB67" s="26"/>
      <c r="UC67" s="26"/>
      <c r="UD67" s="26"/>
      <c r="UE67" s="26"/>
      <c r="UF67" s="26"/>
      <c r="UG67" s="26"/>
      <c r="UH67" s="26"/>
      <c r="UI67" s="26"/>
      <c r="UJ67" s="26"/>
      <c r="UK67" s="26"/>
      <c r="UL67" s="26"/>
      <c r="UM67" s="26"/>
      <c r="UN67" s="26"/>
      <c r="UO67" s="26"/>
      <c r="UP67" s="26"/>
      <c r="UQ67" s="26"/>
      <c r="UR67" s="26"/>
      <c r="US67" s="26"/>
      <c r="UT67" s="26"/>
      <c r="UU67" s="26"/>
      <c r="UV67" s="26"/>
      <c r="UW67" s="26"/>
      <c r="UX67" s="26"/>
      <c r="UY67" s="26"/>
      <c r="UZ67" s="26"/>
      <c r="VA67" s="26"/>
      <c r="VB67" s="26"/>
      <c r="VC67" s="26"/>
      <c r="VD67" s="26"/>
      <c r="VE67" s="26"/>
      <c r="VF67" s="26"/>
      <c r="VG67" s="26"/>
      <c r="VH67" s="26"/>
      <c r="VI67" s="26"/>
      <c r="VJ67" s="26"/>
      <c r="VK67" s="26"/>
      <c r="VL67" s="26"/>
      <c r="VM67" s="26"/>
      <c r="VN67" s="26"/>
      <c r="VO67" s="26"/>
      <c r="VP67" s="26"/>
      <c r="VQ67" s="26"/>
      <c r="VR67" s="26"/>
      <c r="VS67" s="26"/>
      <c r="VT67" s="26"/>
      <c r="VU67" s="26"/>
      <c r="VV67" s="26"/>
      <c r="VW67" s="26"/>
      <c r="VX67" s="26"/>
      <c r="VY67" s="26"/>
      <c r="VZ67" s="26"/>
      <c r="WA67" s="26"/>
      <c r="WB67" s="26"/>
      <c r="WC67" s="26"/>
      <c r="WD67" s="26"/>
      <c r="WE67" s="26"/>
      <c r="WF67" s="26"/>
      <c r="WG67" s="26"/>
      <c r="WH67" s="26"/>
      <c r="WI67" s="26"/>
      <c r="WJ67" s="26"/>
      <c r="WK67" s="26"/>
      <c r="WL67" s="26"/>
      <c r="WM67" s="26"/>
      <c r="WN67" s="26"/>
      <c r="WO67" s="26"/>
      <c r="WP67" s="26"/>
      <c r="WQ67" s="26"/>
      <c r="WR67" s="26"/>
      <c r="WS67" s="26"/>
      <c r="WT67" s="26"/>
      <c r="WU67" s="26"/>
      <c r="WV67" s="26"/>
      <c r="WW67" s="26"/>
      <c r="WX67" s="26"/>
      <c r="WY67" s="26"/>
      <c r="WZ67" s="26"/>
      <c r="XA67" s="26"/>
      <c r="XB67" s="26"/>
      <c r="XC67" s="26"/>
      <c r="XD67" s="26"/>
      <c r="XE67" s="26"/>
      <c r="XF67" s="26"/>
      <c r="XG67" s="26"/>
      <c r="XH67" s="26"/>
      <c r="XI67" s="26"/>
      <c r="XJ67" s="26"/>
      <c r="XK67" s="26"/>
      <c r="XL67" s="26"/>
      <c r="XM67" s="26"/>
      <c r="XN67" s="26"/>
      <c r="XO67" s="26"/>
      <c r="XP67" s="26"/>
      <c r="XQ67" s="26"/>
      <c r="XR67" s="26"/>
      <c r="XS67" s="26"/>
      <c r="XT67" s="26"/>
      <c r="XU67" s="26"/>
      <c r="XV67" s="26"/>
      <c r="XW67" s="26"/>
      <c r="XX67" s="26"/>
      <c r="XY67" s="26"/>
      <c r="XZ67" s="26"/>
      <c r="YA67" s="26"/>
      <c r="YB67" s="26"/>
      <c r="YC67" s="26"/>
      <c r="YD67" s="26"/>
      <c r="YE67" s="26"/>
      <c r="YF67" s="26"/>
      <c r="YG67" s="26"/>
      <c r="YH67" s="26"/>
      <c r="YI67" s="26"/>
      <c r="YJ67" s="26"/>
      <c r="YK67" s="26"/>
      <c r="YL67" s="26"/>
      <c r="YM67" s="26"/>
      <c r="YN67" s="26"/>
      <c r="YO67" s="26"/>
      <c r="YP67" s="26"/>
      <c r="YQ67" s="26"/>
      <c r="YR67" s="26"/>
      <c r="YS67" s="26"/>
      <c r="YT67" s="26"/>
      <c r="YU67" s="26"/>
      <c r="YV67" s="26"/>
      <c r="YW67" s="26"/>
      <c r="YX67" s="26"/>
      <c r="YY67" s="26"/>
      <c r="YZ67" s="26"/>
      <c r="ZA67" s="26"/>
      <c r="ZB67" s="26"/>
      <c r="ZC67" s="26"/>
      <c r="ZD67" s="26"/>
      <c r="ZE67" s="26"/>
      <c r="ZF67" s="26"/>
      <c r="ZG67" s="26"/>
      <c r="ZH67" s="26"/>
      <c r="ZI67" s="26"/>
      <c r="ZJ67" s="26"/>
      <c r="ZK67" s="26"/>
      <c r="ZL67" s="26"/>
      <c r="ZM67" s="26"/>
      <c r="ZN67" s="26"/>
      <c r="ZO67" s="26"/>
      <c r="ZP67" s="26"/>
      <c r="ZQ67" s="26"/>
      <c r="ZR67" s="26"/>
      <c r="ZS67" s="26"/>
      <c r="ZT67" s="26"/>
      <c r="ZU67" s="26"/>
      <c r="ZV67" s="26"/>
      <c r="ZW67" s="26"/>
      <c r="ZX67" s="26"/>
      <c r="ZY67" s="26"/>
      <c r="ZZ67" s="26"/>
      <c r="AAA67" s="26"/>
      <c r="AAB67" s="26"/>
      <c r="AAC67" s="26"/>
      <c r="AAD67" s="26"/>
      <c r="AAE67" s="26"/>
      <c r="AAF67" s="26"/>
      <c r="AAG67" s="26"/>
      <c r="AAH67" s="26"/>
      <c r="AAI67" s="26"/>
      <c r="AAJ67" s="26"/>
      <c r="AAK67" s="26"/>
      <c r="AAL67" s="26"/>
      <c r="AAM67" s="26"/>
      <c r="AAN67" s="26"/>
      <c r="AAO67" s="26"/>
      <c r="AAP67" s="26"/>
      <c r="AAQ67" s="26"/>
      <c r="AAR67" s="26"/>
      <c r="AAS67" s="26"/>
      <c r="AAT67" s="26"/>
      <c r="AAU67" s="26"/>
      <c r="AAV67" s="26"/>
      <c r="AAW67" s="26"/>
      <c r="AAX67" s="26"/>
      <c r="AAY67" s="26"/>
      <c r="AAZ67" s="26"/>
      <c r="ABA67" s="26"/>
      <c r="ABB67" s="26"/>
      <c r="ABC67" s="26"/>
      <c r="ABD67" s="26"/>
      <c r="ABE67" s="26"/>
      <c r="ABF67" s="26"/>
      <c r="ABG67" s="26"/>
      <c r="ABH67" s="26"/>
      <c r="ABI67" s="26"/>
      <c r="ABJ67" s="26"/>
      <c r="ABK67" s="26"/>
      <c r="ABL67" s="26"/>
      <c r="ABM67" s="26"/>
      <c r="ABN67" s="26"/>
      <c r="ABO67" s="26"/>
      <c r="ABP67" s="26"/>
      <c r="ABQ67" s="26"/>
      <c r="ABR67" s="26"/>
      <c r="ABS67" s="26"/>
      <c r="ABT67" s="26"/>
      <c r="ABU67" s="26"/>
      <c r="ABV67" s="26"/>
      <c r="ABW67" s="26"/>
      <c r="ABX67" s="26"/>
      <c r="ABY67" s="26"/>
      <c r="ABZ67" s="26"/>
      <c r="ACA67" s="26"/>
      <c r="ACB67" s="26"/>
      <c r="ACC67" s="26"/>
      <c r="ACD67" s="26"/>
      <c r="ACE67" s="26"/>
      <c r="ACF67" s="26"/>
      <c r="ACG67" s="26"/>
      <c r="ACH67" s="26"/>
      <c r="ACI67" s="26"/>
      <c r="ACJ67" s="26"/>
      <c r="ACK67" s="26"/>
      <c r="ACL67" s="26"/>
      <c r="ACM67" s="26"/>
      <c r="ACN67" s="26"/>
      <c r="ACO67" s="26"/>
      <c r="ACP67" s="26"/>
      <c r="ACQ67" s="26"/>
      <c r="ACR67" s="26"/>
      <c r="ACS67" s="26"/>
      <c r="ACT67" s="26"/>
      <c r="ACU67" s="26"/>
      <c r="ACV67" s="26"/>
      <c r="ACW67" s="26"/>
      <c r="ACX67" s="26"/>
      <c r="ACY67" s="26"/>
      <c r="ACZ67" s="26"/>
      <c r="ADA67" s="26"/>
      <c r="ADB67" s="26"/>
      <c r="ADC67" s="26"/>
      <c r="ADD67" s="26"/>
      <c r="ADE67" s="26"/>
      <c r="ADF67" s="26"/>
      <c r="ADG67" s="26"/>
      <c r="ADH67" s="26"/>
      <c r="ADI67" s="26"/>
      <c r="ADJ67" s="26"/>
      <c r="ADK67" s="26"/>
      <c r="ADL67" s="26"/>
      <c r="ADM67" s="26"/>
      <c r="ADN67" s="26"/>
      <c r="ADO67" s="26"/>
      <c r="ADP67" s="26"/>
      <c r="ADQ67" s="26"/>
      <c r="ADR67" s="26"/>
      <c r="ADS67" s="26"/>
      <c r="ADT67" s="26"/>
      <c r="ADU67" s="26"/>
      <c r="ADV67" s="26"/>
      <c r="ADW67" s="26"/>
      <c r="ADX67" s="26"/>
      <c r="ADY67" s="26"/>
      <c r="ADZ67" s="26"/>
      <c r="AEA67" s="26"/>
      <c r="AEB67" s="26"/>
      <c r="AEC67" s="26"/>
      <c r="AED67" s="26"/>
      <c r="AEE67" s="26"/>
      <c r="AEF67" s="26"/>
      <c r="AEG67" s="26"/>
      <c r="AEH67" s="26"/>
      <c r="AEI67" s="26"/>
      <c r="AEJ67" s="26"/>
      <c r="AEK67" s="26"/>
      <c r="AEL67" s="26"/>
      <c r="AEM67" s="26"/>
      <c r="AEN67" s="26"/>
      <c r="AEO67" s="26"/>
      <c r="AEP67" s="26"/>
      <c r="AEQ67" s="26"/>
      <c r="AER67" s="26"/>
      <c r="AES67" s="26"/>
      <c r="AET67" s="26"/>
      <c r="AEU67" s="26"/>
      <c r="AEV67" s="26"/>
      <c r="AEW67" s="26"/>
      <c r="AEX67" s="26"/>
      <c r="AEY67" s="26"/>
      <c r="AEZ67" s="26"/>
      <c r="AFA67" s="26"/>
      <c r="AFB67" s="26"/>
      <c r="AFC67" s="26"/>
      <c r="AFD67" s="26"/>
      <c r="AFE67" s="26"/>
      <c r="AFF67" s="26"/>
      <c r="AFG67" s="26"/>
      <c r="AFH67" s="26"/>
      <c r="AFI67" s="26"/>
      <c r="AFJ67" s="26"/>
      <c r="AFK67" s="26"/>
      <c r="AFL67" s="26"/>
      <c r="AFM67" s="26"/>
      <c r="AFN67" s="26"/>
      <c r="AFO67" s="26"/>
      <c r="AFP67" s="26"/>
      <c r="AFQ67" s="26"/>
      <c r="AFR67" s="26"/>
      <c r="AFS67" s="26"/>
      <c r="AFT67" s="26"/>
      <c r="AFU67" s="26"/>
      <c r="AFV67" s="26"/>
      <c r="AFW67" s="26"/>
      <c r="AFX67" s="26"/>
      <c r="AFY67" s="26"/>
      <c r="AFZ67" s="26"/>
      <c r="AGA67" s="26"/>
      <c r="AGB67" s="26"/>
      <c r="AGC67" s="26"/>
      <c r="AGD67" s="26"/>
      <c r="AGE67" s="26"/>
      <c r="AGF67" s="26"/>
      <c r="AGG67" s="26"/>
      <c r="AGH67" s="26"/>
      <c r="AGI67" s="26"/>
      <c r="AGJ67" s="26"/>
      <c r="AGK67" s="26"/>
      <c r="AGL67" s="26"/>
      <c r="AGM67" s="26"/>
      <c r="AGN67" s="26"/>
      <c r="AGO67" s="26"/>
      <c r="AGP67" s="26"/>
      <c r="AGQ67" s="26"/>
      <c r="AGR67" s="26"/>
      <c r="AGS67" s="26"/>
      <c r="AGT67" s="26"/>
      <c r="AGU67" s="26"/>
      <c r="AGV67" s="26"/>
      <c r="AGW67" s="26"/>
      <c r="AGX67" s="26"/>
      <c r="AGY67" s="26"/>
      <c r="AGZ67" s="26"/>
      <c r="AHA67" s="26"/>
      <c r="AHB67" s="26"/>
      <c r="AHC67" s="26"/>
      <c r="AHD67" s="26"/>
      <c r="AHE67" s="26"/>
      <c r="AHF67" s="26"/>
      <c r="AHG67" s="26"/>
      <c r="AHH67" s="26"/>
      <c r="AHI67" s="26"/>
      <c r="AHJ67" s="26"/>
      <c r="AHK67" s="26"/>
      <c r="AHL67" s="26"/>
      <c r="AHM67" s="26"/>
      <c r="AHN67" s="26"/>
      <c r="AHO67" s="26"/>
      <c r="AHP67" s="26"/>
      <c r="AHQ67" s="26"/>
      <c r="AHR67" s="26"/>
      <c r="AHS67" s="26"/>
      <c r="AHT67" s="26"/>
      <c r="AHU67" s="26"/>
      <c r="AHV67" s="26"/>
      <c r="AHW67" s="26"/>
      <c r="AHX67" s="26"/>
      <c r="AHY67" s="26"/>
      <c r="AHZ67" s="26"/>
      <c r="AIA67" s="26"/>
      <c r="AIB67" s="26"/>
      <c r="AIC67" s="26"/>
      <c r="AID67" s="26"/>
      <c r="AIE67" s="26"/>
      <c r="AIF67" s="26"/>
      <c r="AIG67" s="26"/>
      <c r="AIH67" s="26"/>
      <c r="AII67" s="26"/>
      <c r="AIJ67" s="26"/>
      <c r="AIK67" s="26"/>
      <c r="AIL67" s="26"/>
      <c r="AIM67" s="26"/>
      <c r="AIN67" s="26"/>
      <c r="AIO67" s="26"/>
      <c r="AIP67" s="26"/>
      <c r="AIQ67" s="26"/>
      <c r="AIR67" s="26"/>
      <c r="AIS67" s="26"/>
      <c r="AIT67" s="26"/>
      <c r="AIU67" s="26"/>
      <c r="AIV67" s="26"/>
      <c r="AIW67" s="26"/>
      <c r="AIX67" s="26"/>
      <c r="AIY67" s="26"/>
      <c r="AIZ67" s="26"/>
      <c r="AJA67" s="26"/>
      <c r="AJB67" s="26"/>
      <c r="AJC67" s="26"/>
      <c r="AJD67" s="26"/>
      <c r="AJE67" s="26"/>
      <c r="AJF67" s="26"/>
      <c r="AJG67" s="26"/>
      <c r="AJH67" s="26"/>
      <c r="AJI67" s="26"/>
      <c r="AJJ67" s="26"/>
      <c r="AJK67" s="26"/>
      <c r="AJL67" s="26"/>
      <c r="AJM67" s="26"/>
      <c r="AJN67" s="26"/>
      <c r="AJO67" s="26"/>
      <c r="AJP67" s="26"/>
      <c r="AJQ67" s="26"/>
      <c r="AJR67" s="26"/>
      <c r="AJS67" s="26"/>
      <c r="AJT67" s="26"/>
      <c r="AJU67" s="26"/>
      <c r="AJV67" s="26"/>
      <c r="AJW67" s="26"/>
      <c r="AJX67" s="26"/>
      <c r="AJY67" s="26"/>
      <c r="AJZ67" s="26"/>
      <c r="AKA67" s="26"/>
      <c r="AKB67" s="26"/>
      <c r="AKC67" s="26"/>
      <c r="AKD67" s="26"/>
      <c r="AKE67" s="26"/>
      <c r="AKF67" s="26"/>
      <c r="AKG67" s="26"/>
      <c r="AKH67" s="26"/>
      <c r="AKI67" s="26"/>
      <c r="AKJ67" s="26"/>
      <c r="AKK67" s="26"/>
      <c r="AKL67" s="26"/>
      <c r="AKM67" s="26"/>
      <c r="AKN67" s="26"/>
      <c r="AKO67" s="26"/>
      <c r="AKP67" s="26"/>
      <c r="AKQ67" s="26"/>
      <c r="AKR67" s="26"/>
      <c r="AKS67" s="26"/>
      <c r="AKT67" s="26"/>
      <c r="AKU67" s="26"/>
      <c r="AKV67" s="26"/>
      <c r="AKW67" s="26"/>
      <c r="AKX67" s="26"/>
      <c r="AKY67" s="26"/>
      <c r="AKZ67" s="26"/>
      <c r="ALA67" s="26"/>
      <c r="ALB67" s="26"/>
      <c r="ALC67" s="26"/>
      <c r="ALD67" s="26"/>
      <c r="ALE67" s="26"/>
      <c r="ALF67" s="26"/>
      <c r="ALG67" s="26"/>
      <c r="ALH67" s="26"/>
      <c r="ALI67" s="26"/>
      <c r="ALJ67" s="26"/>
      <c r="ALK67" s="26"/>
      <c r="ALL67" s="26"/>
      <c r="ALM67" s="26"/>
      <c r="ALN67" s="26"/>
      <c r="ALO67" s="26"/>
      <c r="ALP67" s="26"/>
      <c r="ALQ67" s="26"/>
      <c r="ALR67" s="26"/>
      <c r="ALS67" s="26"/>
      <c r="ALT67" s="26"/>
      <c r="ALU67" s="26"/>
      <c r="ALV67" s="26"/>
      <c r="ALW67" s="26"/>
    </row>
    <row r="68" spans="1:1011" ht="11.25" customHeight="1" x14ac:dyDescent="0.2">
      <c r="A68" s="125"/>
      <c r="B68" s="244" t="s">
        <v>117</v>
      </c>
      <c r="C68" s="244"/>
      <c r="D68" s="244"/>
      <c r="E68" s="244"/>
      <c r="F68" s="244"/>
      <c r="G68" s="244"/>
      <c r="H68" s="244"/>
      <c r="I68" s="244"/>
      <c r="J68" s="244"/>
      <c r="K68" s="122"/>
      <c r="L68" s="122"/>
      <c r="M68" s="122"/>
      <c r="N68" s="122" t="s">
        <v>58</v>
      </c>
      <c r="O68" s="122"/>
      <c r="P68" s="122"/>
      <c r="Q68" s="66"/>
      <c r="R68" s="66"/>
      <c r="S68" s="67">
        <v>6</v>
      </c>
      <c r="T68" s="126"/>
      <c r="U68" s="127"/>
      <c r="V68" s="128"/>
      <c r="W68" s="128"/>
      <c r="X68" s="128"/>
      <c r="Y68" s="128"/>
      <c r="Z68" s="128"/>
      <c r="AA68" s="128"/>
      <c r="AB68" s="129"/>
      <c r="AC68" s="122"/>
      <c r="AD68" s="122"/>
      <c r="AE68" s="122"/>
      <c r="AF68" s="122"/>
      <c r="AG68" s="129"/>
      <c r="AH68" s="122"/>
      <c r="AI68" s="122"/>
      <c r="AJ68" s="122"/>
      <c r="AK68" s="122"/>
      <c r="AL68" s="129"/>
      <c r="AM68" s="122"/>
      <c r="AN68" s="122"/>
      <c r="AO68" s="122"/>
      <c r="AP68" s="122"/>
      <c r="AQ68" s="129">
        <v>6</v>
      </c>
      <c r="AR68" s="122"/>
      <c r="AS68" s="122"/>
      <c r="AT68" s="122"/>
      <c r="AU68" s="123"/>
      <c r="AV68" s="129"/>
      <c r="AW68" s="122"/>
      <c r="AX68" s="122"/>
      <c r="AY68" s="124"/>
      <c r="AZ68" s="129"/>
      <c r="BA68" s="129"/>
      <c r="BB68" s="122"/>
      <c r="BC68" s="122"/>
      <c r="BD68" s="122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  <c r="TK68" s="26"/>
      <c r="TL68" s="26"/>
      <c r="TM68" s="26"/>
      <c r="TN68" s="26"/>
      <c r="TO68" s="26"/>
      <c r="TP68" s="26"/>
      <c r="TQ68" s="26"/>
      <c r="TR68" s="26"/>
      <c r="TS68" s="26"/>
      <c r="TT68" s="26"/>
      <c r="TU68" s="26"/>
      <c r="TV68" s="26"/>
      <c r="TW68" s="26"/>
      <c r="TX68" s="26"/>
      <c r="TY68" s="26"/>
      <c r="TZ68" s="26"/>
      <c r="UA68" s="26"/>
      <c r="UB68" s="26"/>
      <c r="UC68" s="26"/>
      <c r="UD68" s="26"/>
      <c r="UE68" s="26"/>
      <c r="UF68" s="26"/>
      <c r="UG68" s="26"/>
      <c r="UH68" s="26"/>
      <c r="UI68" s="26"/>
      <c r="UJ68" s="26"/>
      <c r="UK68" s="26"/>
      <c r="UL68" s="26"/>
      <c r="UM68" s="26"/>
      <c r="UN68" s="26"/>
      <c r="UO68" s="26"/>
      <c r="UP68" s="26"/>
      <c r="UQ68" s="26"/>
      <c r="UR68" s="26"/>
      <c r="US68" s="26"/>
      <c r="UT68" s="26"/>
      <c r="UU68" s="26"/>
      <c r="UV68" s="26"/>
      <c r="UW68" s="26"/>
      <c r="UX68" s="26"/>
      <c r="UY68" s="26"/>
      <c r="UZ68" s="26"/>
      <c r="VA68" s="26"/>
      <c r="VB68" s="26"/>
      <c r="VC68" s="26"/>
      <c r="VD68" s="26"/>
      <c r="VE68" s="26"/>
      <c r="VF68" s="26"/>
      <c r="VG68" s="26"/>
      <c r="VH68" s="26"/>
      <c r="VI68" s="26"/>
      <c r="VJ68" s="26"/>
      <c r="VK68" s="26"/>
      <c r="VL68" s="26"/>
      <c r="VM68" s="26"/>
      <c r="VN68" s="26"/>
      <c r="VO68" s="26"/>
      <c r="VP68" s="26"/>
      <c r="VQ68" s="26"/>
      <c r="VR68" s="26"/>
      <c r="VS68" s="26"/>
      <c r="VT68" s="26"/>
      <c r="VU68" s="26"/>
      <c r="VV68" s="26"/>
      <c r="VW68" s="26"/>
      <c r="VX68" s="26"/>
      <c r="VY68" s="26"/>
      <c r="VZ68" s="26"/>
      <c r="WA68" s="26"/>
      <c r="WB68" s="26"/>
      <c r="WC68" s="26"/>
      <c r="WD68" s="26"/>
      <c r="WE68" s="26"/>
      <c r="WF68" s="26"/>
      <c r="WG68" s="26"/>
      <c r="WH68" s="26"/>
      <c r="WI68" s="26"/>
      <c r="WJ68" s="26"/>
      <c r="WK68" s="26"/>
      <c r="WL68" s="26"/>
      <c r="WM68" s="26"/>
      <c r="WN68" s="26"/>
      <c r="WO68" s="26"/>
      <c r="WP68" s="26"/>
      <c r="WQ68" s="26"/>
      <c r="WR68" s="26"/>
      <c r="WS68" s="26"/>
      <c r="WT68" s="26"/>
      <c r="WU68" s="26"/>
      <c r="WV68" s="26"/>
      <c r="WW68" s="26"/>
      <c r="WX68" s="26"/>
      <c r="WY68" s="26"/>
      <c r="WZ68" s="26"/>
      <c r="XA68" s="26"/>
      <c r="XB68" s="26"/>
      <c r="XC68" s="26"/>
      <c r="XD68" s="26"/>
      <c r="XE68" s="26"/>
      <c r="XF68" s="26"/>
      <c r="XG68" s="26"/>
      <c r="XH68" s="26"/>
      <c r="XI68" s="26"/>
      <c r="XJ68" s="26"/>
      <c r="XK68" s="26"/>
      <c r="XL68" s="26"/>
      <c r="XM68" s="26"/>
      <c r="XN68" s="26"/>
      <c r="XO68" s="26"/>
      <c r="XP68" s="26"/>
      <c r="XQ68" s="26"/>
      <c r="XR68" s="26"/>
      <c r="XS68" s="26"/>
      <c r="XT68" s="26"/>
      <c r="XU68" s="26"/>
      <c r="XV68" s="26"/>
      <c r="XW68" s="26"/>
      <c r="XX68" s="26"/>
      <c r="XY68" s="26"/>
      <c r="XZ68" s="26"/>
      <c r="YA68" s="26"/>
      <c r="YB68" s="26"/>
      <c r="YC68" s="26"/>
      <c r="YD68" s="26"/>
      <c r="YE68" s="26"/>
      <c r="YF68" s="26"/>
      <c r="YG68" s="26"/>
      <c r="YH68" s="26"/>
      <c r="YI68" s="26"/>
      <c r="YJ68" s="26"/>
      <c r="YK68" s="26"/>
      <c r="YL68" s="26"/>
      <c r="YM68" s="26"/>
      <c r="YN68" s="26"/>
      <c r="YO68" s="26"/>
      <c r="YP68" s="26"/>
      <c r="YQ68" s="26"/>
      <c r="YR68" s="26"/>
      <c r="YS68" s="26"/>
      <c r="YT68" s="26"/>
      <c r="YU68" s="26"/>
      <c r="YV68" s="26"/>
      <c r="YW68" s="26"/>
      <c r="YX68" s="26"/>
      <c r="YY68" s="26"/>
      <c r="YZ68" s="26"/>
      <c r="ZA68" s="26"/>
      <c r="ZB68" s="26"/>
      <c r="ZC68" s="26"/>
      <c r="ZD68" s="26"/>
      <c r="ZE68" s="26"/>
      <c r="ZF68" s="26"/>
      <c r="ZG68" s="26"/>
      <c r="ZH68" s="26"/>
      <c r="ZI68" s="26"/>
      <c r="ZJ68" s="26"/>
      <c r="ZK68" s="26"/>
      <c r="ZL68" s="26"/>
      <c r="ZM68" s="26"/>
      <c r="ZN68" s="26"/>
      <c r="ZO68" s="26"/>
      <c r="ZP68" s="26"/>
      <c r="ZQ68" s="26"/>
      <c r="ZR68" s="26"/>
      <c r="ZS68" s="26"/>
      <c r="ZT68" s="26"/>
      <c r="ZU68" s="26"/>
      <c r="ZV68" s="26"/>
      <c r="ZW68" s="26"/>
      <c r="ZX68" s="26"/>
      <c r="ZY68" s="26"/>
      <c r="ZZ68" s="26"/>
      <c r="AAA68" s="26"/>
      <c r="AAB68" s="26"/>
      <c r="AAC68" s="26"/>
      <c r="AAD68" s="26"/>
      <c r="AAE68" s="26"/>
      <c r="AAF68" s="26"/>
      <c r="AAG68" s="26"/>
      <c r="AAH68" s="26"/>
      <c r="AAI68" s="26"/>
      <c r="AAJ68" s="26"/>
      <c r="AAK68" s="26"/>
      <c r="AAL68" s="26"/>
      <c r="AAM68" s="26"/>
      <c r="AAN68" s="26"/>
      <c r="AAO68" s="26"/>
      <c r="AAP68" s="26"/>
      <c r="AAQ68" s="26"/>
      <c r="AAR68" s="26"/>
      <c r="AAS68" s="26"/>
      <c r="AAT68" s="26"/>
      <c r="AAU68" s="26"/>
      <c r="AAV68" s="26"/>
      <c r="AAW68" s="26"/>
      <c r="AAX68" s="26"/>
      <c r="AAY68" s="26"/>
      <c r="AAZ68" s="26"/>
      <c r="ABA68" s="26"/>
      <c r="ABB68" s="26"/>
      <c r="ABC68" s="26"/>
      <c r="ABD68" s="26"/>
      <c r="ABE68" s="26"/>
      <c r="ABF68" s="26"/>
      <c r="ABG68" s="26"/>
      <c r="ABH68" s="26"/>
      <c r="ABI68" s="26"/>
      <c r="ABJ68" s="26"/>
      <c r="ABK68" s="26"/>
      <c r="ABL68" s="26"/>
      <c r="ABM68" s="26"/>
      <c r="ABN68" s="26"/>
      <c r="ABO68" s="26"/>
      <c r="ABP68" s="26"/>
      <c r="ABQ68" s="26"/>
      <c r="ABR68" s="26"/>
      <c r="ABS68" s="26"/>
      <c r="ABT68" s="26"/>
      <c r="ABU68" s="26"/>
      <c r="ABV68" s="26"/>
      <c r="ABW68" s="26"/>
      <c r="ABX68" s="26"/>
      <c r="ABY68" s="26"/>
      <c r="ABZ68" s="26"/>
      <c r="ACA68" s="26"/>
      <c r="ACB68" s="26"/>
      <c r="ACC68" s="26"/>
      <c r="ACD68" s="26"/>
      <c r="ACE68" s="26"/>
      <c r="ACF68" s="26"/>
      <c r="ACG68" s="26"/>
      <c r="ACH68" s="26"/>
      <c r="ACI68" s="26"/>
      <c r="ACJ68" s="26"/>
      <c r="ACK68" s="26"/>
      <c r="ACL68" s="26"/>
      <c r="ACM68" s="26"/>
      <c r="ACN68" s="26"/>
      <c r="ACO68" s="26"/>
      <c r="ACP68" s="26"/>
      <c r="ACQ68" s="26"/>
      <c r="ACR68" s="26"/>
      <c r="ACS68" s="26"/>
      <c r="ACT68" s="26"/>
      <c r="ACU68" s="26"/>
      <c r="ACV68" s="26"/>
      <c r="ACW68" s="26"/>
      <c r="ACX68" s="26"/>
      <c r="ACY68" s="26"/>
      <c r="ACZ68" s="26"/>
      <c r="ADA68" s="26"/>
      <c r="ADB68" s="26"/>
      <c r="ADC68" s="26"/>
      <c r="ADD68" s="26"/>
      <c r="ADE68" s="26"/>
      <c r="ADF68" s="26"/>
      <c r="ADG68" s="26"/>
      <c r="ADH68" s="26"/>
      <c r="ADI68" s="26"/>
      <c r="ADJ68" s="26"/>
      <c r="ADK68" s="26"/>
      <c r="ADL68" s="26"/>
      <c r="ADM68" s="26"/>
      <c r="ADN68" s="26"/>
      <c r="ADO68" s="26"/>
      <c r="ADP68" s="26"/>
      <c r="ADQ68" s="26"/>
      <c r="ADR68" s="26"/>
      <c r="ADS68" s="26"/>
      <c r="ADT68" s="26"/>
      <c r="ADU68" s="26"/>
      <c r="ADV68" s="26"/>
      <c r="ADW68" s="26"/>
      <c r="ADX68" s="26"/>
      <c r="ADY68" s="26"/>
      <c r="ADZ68" s="26"/>
      <c r="AEA68" s="26"/>
      <c r="AEB68" s="26"/>
      <c r="AEC68" s="26"/>
      <c r="AED68" s="26"/>
      <c r="AEE68" s="26"/>
      <c r="AEF68" s="26"/>
      <c r="AEG68" s="26"/>
      <c r="AEH68" s="26"/>
      <c r="AEI68" s="26"/>
      <c r="AEJ68" s="26"/>
      <c r="AEK68" s="26"/>
      <c r="AEL68" s="26"/>
      <c r="AEM68" s="26"/>
      <c r="AEN68" s="26"/>
      <c r="AEO68" s="26"/>
      <c r="AEP68" s="26"/>
      <c r="AEQ68" s="26"/>
      <c r="AER68" s="26"/>
      <c r="AES68" s="26"/>
      <c r="AET68" s="26"/>
      <c r="AEU68" s="26"/>
      <c r="AEV68" s="26"/>
      <c r="AEW68" s="26"/>
      <c r="AEX68" s="26"/>
      <c r="AEY68" s="26"/>
      <c r="AEZ68" s="26"/>
      <c r="AFA68" s="26"/>
      <c r="AFB68" s="26"/>
      <c r="AFC68" s="26"/>
      <c r="AFD68" s="26"/>
      <c r="AFE68" s="26"/>
      <c r="AFF68" s="26"/>
      <c r="AFG68" s="26"/>
      <c r="AFH68" s="26"/>
      <c r="AFI68" s="26"/>
      <c r="AFJ68" s="26"/>
      <c r="AFK68" s="26"/>
      <c r="AFL68" s="26"/>
      <c r="AFM68" s="26"/>
      <c r="AFN68" s="26"/>
      <c r="AFO68" s="26"/>
      <c r="AFP68" s="26"/>
      <c r="AFQ68" s="26"/>
      <c r="AFR68" s="26"/>
      <c r="AFS68" s="26"/>
      <c r="AFT68" s="26"/>
      <c r="AFU68" s="26"/>
      <c r="AFV68" s="26"/>
      <c r="AFW68" s="26"/>
      <c r="AFX68" s="26"/>
      <c r="AFY68" s="26"/>
      <c r="AFZ68" s="26"/>
      <c r="AGA68" s="26"/>
      <c r="AGB68" s="26"/>
      <c r="AGC68" s="26"/>
      <c r="AGD68" s="26"/>
      <c r="AGE68" s="26"/>
      <c r="AGF68" s="26"/>
      <c r="AGG68" s="26"/>
      <c r="AGH68" s="26"/>
      <c r="AGI68" s="26"/>
      <c r="AGJ68" s="26"/>
      <c r="AGK68" s="26"/>
      <c r="AGL68" s="26"/>
      <c r="AGM68" s="26"/>
      <c r="AGN68" s="26"/>
      <c r="AGO68" s="26"/>
      <c r="AGP68" s="26"/>
      <c r="AGQ68" s="26"/>
      <c r="AGR68" s="26"/>
      <c r="AGS68" s="26"/>
      <c r="AGT68" s="26"/>
      <c r="AGU68" s="26"/>
      <c r="AGV68" s="26"/>
      <c r="AGW68" s="26"/>
      <c r="AGX68" s="26"/>
      <c r="AGY68" s="26"/>
      <c r="AGZ68" s="26"/>
      <c r="AHA68" s="26"/>
      <c r="AHB68" s="26"/>
      <c r="AHC68" s="26"/>
      <c r="AHD68" s="26"/>
      <c r="AHE68" s="26"/>
      <c r="AHF68" s="26"/>
      <c r="AHG68" s="26"/>
      <c r="AHH68" s="26"/>
      <c r="AHI68" s="26"/>
      <c r="AHJ68" s="26"/>
      <c r="AHK68" s="26"/>
      <c r="AHL68" s="26"/>
      <c r="AHM68" s="26"/>
      <c r="AHN68" s="26"/>
      <c r="AHO68" s="26"/>
      <c r="AHP68" s="26"/>
      <c r="AHQ68" s="26"/>
      <c r="AHR68" s="26"/>
      <c r="AHS68" s="26"/>
      <c r="AHT68" s="26"/>
      <c r="AHU68" s="26"/>
      <c r="AHV68" s="26"/>
      <c r="AHW68" s="26"/>
      <c r="AHX68" s="26"/>
      <c r="AHY68" s="26"/>
      <c r="AHZ68" s="26"/>
      <c r="AIA68" s="26"/>
      <c r="AIB68" s="26"/>
      <c r="AIC68" s="26"/>
      <c r="AID68" s="26"/>
      <c r="AIE68" s="26"/>
      <c r="AIF68" s="26"/>
      <c r="AIG68" s="26"/>
      <c r="AIH68" s="26"/>
      <c r="AII68" s="26"/>
      <c r="AIJ68" s="26"/>
      <c r="AIK68" s="26"/>
      <c r="AIL68" s="26"/>
      <c r="AIM68" s="26"/>
      <c r="AIN68" s="26"/>
      <c r="AIO68" s="26"/>
      <c r="AIP68" s="26"/>
      <c r="AIQ68" s="26"/>
      <c r="AIR68" s="26"/>
      <c r="AIS68" s="26"/>
      <c r="AIT68" s="26"/>
      <c r="AIU68" s="26"/>
      <c r="AIV68" s="26"/>
      <c r="AIW68" s="26"/>
      <c r="AIX68" s="26"/>
      <c r="AIY68" s="26"/>
      <c r="AIZ68" s="26"/>
      <c r="AJA68" s="26"/>
      <c r="AJB68" s="26"/>
      <c r="AJC68" s="26"/>
      <c r="AJD68" s="26"/>
      <c r="AJE68" s="26"/>
      <c r="AJF68" s="26"/>
      <c r="AJG68" s="26"/>
      <c r="AJH68" s="26"/>
      <c r="AJI68" s="26"/>
      <c r="AJJ68" s="26"/>
      <c r="AJK68" s="26"/>
      <c r="AJL68" s="26"/>
      <c r="AJM68" s="26"/>
      <c r="AJN68" s="26"/>
      <c r="AJO68" s="26"/>
      <c r="AJP68" s="26"/>
      <c r="AJQ68" s="26"/>
      <c r="AJR68" s="26"/>
      <c r="AJS68" s="26"/>
      <c r="AJT68" s="26"/>
      <c r="AJU68" s="26"/>
      <c r="AJV68" s="26"/>
      <c r="AJW68" s="26"/>
      <c r="AJX68" s="26"/>
      <c r="AJY68" s="26"/>
      <c r="AJZ68" s="26"/>
      <c r="AKA68" s="26"/>
      <c r="AKB68" s="26"/>
      <c r="AKC68" s="26"/>
      <c r="AKD68" s="26"/>
      <c r="AKE68" s="26"/>
      <c r="AKF68" s="26"/>
      <c r="AKG68" s="26"/>
      <c r="AKH68" s="26"/>
      <c r="AKI68" s="26"/>
      <c r="AKJ68" s="26"/>
      <c r="AKK68" s="26"/>
      <c r="AKL68" s="26"/>
      <c r="AKM68" s="26"/>
      <c r="AKN68" s="26"/>
      <c r="AKO68" s="26"/>
      <c r="AKP68" s="26"/>
      <c r="AKQ68" s="26"/>
      <c r="AKR68" s="26"/>
      <c r="AKS68" s="26"/>
      <c r="AKT68" s="26"/>
      <c r="AKU68" s="26"/>
      <c r="AKV68" s="26"/>
      <c r="AKW68" s="26"/>
      <c r="AKX68" s="26"/>
      <c r="AKY68" s="26"/>
      <c r="AKZ68" s="26"/>
      <c r="ALA68" s="26"/>
      <c r="ALB68" s="26"/>
      <c r="ALC68" s="26"/>
      <c r="ALD68" s="26"/>
      <c r="ALE68" s="26"/>
      <c r="ALF68" s="26"/>
      <c r="ALG68" s="26"/>
      <c r="ALH68" s="26"/>
      <c r="ALI68" s="26"/>
      <c r="ALJ68" s="26"/>
      <c r="ALK68" s="26"/>
      <c r="ALL68" s="26"/>
      <c r="ALM68" s="26"/>
      <c r="ALN68" s="26"/>
      <c r="ALO68" s="26"/>
      <c r="ALP68" s="26"/>
      <c r="ALQ68" s="26"/>
      <c r="ALR68" s="26"/>
      <c r="ALS68" s="26"/>
      <c r="ALT68" s="26"/>
      <c r="ALU68" s="26"/>
      <c r="ALV68" s="26"/>
      <c r="ALW68" s="26"/>
    </row>
    <row r="69" spans="1:1011" ht="12.75" customHeight="1" x14ac:dyDescent="0.2">
      <c r="A69" s="72" t="s">
        <v>118</v>
      </c>
      <c r="B69" s="239" t="s">
        <v>119</v>
      </c>
      <c r="C69" s="239"/>
      <c r="D69" s="239"/>
      <c r="E69" s="239"/>
      <c r="F69" s="239"/>
      <c r="G69" s="239"/>
      <c r="H69" s="239"/>
      <c r="I69" s="239"/>
      <c r="J69" s="239"/>
      <c r="K69" s="20"/>
      <c r="L69" s="20"/>
      <c r="M69" s="20" t="s">
        <v>58</v>
      </c>
      <c r="N69" s="20"/>
      <c r="O69" s="20"/>
      <c r="P69" s="20"/>
      <c r="Q69" s="66">
        <f>R69+S69+T69+U69</f>
        <v>160</v>
      </c>
      <c r="R69" s="66">
        <v>12</v>
      </c>
      <c r="S69" s="67">
        <f>AB69+AG69+AL69+AQ69+AV69+BA69</f>
        <v>6</v>
      </c>
      <c r="T69" s="74">
        <f>AE69+AJ69+AO69+AT69+AY69+BD69</f>
        <v>6</v>
      </c>
      <c r="U69" s="20">
        <f>AC69+AH69+AM69+AR69+AW69+BB69</f>
        <v>136</v>
      </c>
      <c r="V69" s="75">
        <f>U69-W69-Y69-X69</f>
        <v>98</v>
      </c>
      <c r="W69" s="75"/>
      <c r="X69" s="75">
        <v>38</v>
      </c>
      <c r="Y69" s="75"/>
      <c r="Z69" s="75">
        <f>AD69+AI69+AN69+AS69+AX69+BC69</f>
        <v>0</v>
      </c>
      <c r="AA69" s="76">
        <f>AC69+AD69+AE69</f>
        <v>0</v>
      </c>
      <c r="AB69" s="77"/>
      <c r="AC69" s="20"/>
      <c r="AD69" s="20"/>
      <c r="AE69" s="20"/>
      <c r="AF69" s="76">
        <f>AH69+AI69+AJ69</f>
        <v>0</v>
      </c>
      <c r="AG69" s="77"/>
      <c r="AH69" s="20"/>
      <c r="AI69" s="20"/>
      <c r="AJ69" s="20"/>
      <c r="AK69" s="76">
        <f>AM69+AN69+AO69</f>
        <v>142</v>
      </c>
      <c r="AL69" s="77">
        <v>6</v>
      </c>
      <c r="AM69" s="20">
        <v>136</v>
      </c>
      <c r="AN69" s="20"/>
      <c r="AO69" s="20">
        <v>6</v>
      </c>
      <c r="AP69" s="76">
        <f>AR69+AS69+AT69</f>
        <v>0</v>
      </c>
      <c r="AQ69" s="77"/>
      <c r="AR69" s="20"/>
      <c r="AS69" s="20"/>
      <c r="AT69" s="20"/>
      <c r="AU69" s="82">
        <f>AW69+AX69+AY69</f>
        <v>0</v>
      </c>
      <c r="AV69" s="77"/>
      <c r="AW69" s="20"/>
      <c r="AX69" s="20"/>
      <c r="AY69" s="75"/>
      <c r="AZ69" s="76">
        <f>BB69+BC69+BD69</f>
        <v>0</v>
      </c>
      <c r="BA69" s="77"/>
      <c r="BB69" s="20"/>
      <c r="BC69" s="20"/>
      <c r="BD69" s="20"/>
    </row>
    <row r="70" spans="1:1011" ht="13.5" customHeight="1" x14ac:dyDescent="0.2">
      <c r="A70" s="72" t="s">
        <v>120</v>
      </c>
      <c r="B70" s="239" t="s">
        <v>121</v>
      </c>
      <c r="C70" s="239"/>
      <c r="D70" s="239"/>
      <c r="E70" s="239"/>
      <c r="F70" s="239"/>
      <c r="G70" s="239"/>
      <c r="H70" s="239"/>
      <c r="I70" s="239"/>
      <c r="J70" s="239"/>
      <c r="K70" s="20"/>
      <c r="L70" s="20"/>
      <c r="M70" s="20"/>
      <c r="N70" s="20" t="s">
        <v>58</v>
      </c>
      <c r="O70" s="20"/>
      <c r="P70" s="20"/>
      <c r="Q70" s="66">
        <f>R70+S70+T70+U70</f>
        <v>200</v>
      </c>
      <c r="R70" s="66">
        <v>6</v>
      </c>
      <c r="S70" s="67">
        <f>AB70+AG70+AL70+AQ70+AV70+BA70</f>
        <v>6</v>
      </c>
      <c r="T70" s="74">
        <f>AE70+AJ70+AO70+AT70+AY70+BD70</f>
        <v>10</v>
      </c>
      <c r="U70" s="20">
        <f>AC70+AH70+AM70+AR70+AW70+BB70</f>
        <v>178</v>
      </c>
      <c r="V70" s="75">
        <f>U70-W70-Y70-X70</f>
        <v>98</v>
      </c>
      <c r="W70" s="75">
        <v>50</v>
      </c>
      <c r="X70" s="75"/>
      <c r="Y70" s="75">
        <v>30</v>
      </c>
      <c r="Z70" s="75">
        <f>AD70+AI70+AN70+AS70+AX70+BC70</f>
        <v>0</v>
      </c>
      <c r="AA70" s="76">
        <f>AC70+AD70+AE70</f>
        <v>0</v>
      </c>
      <c r="AB70" s="77"/>
      <c r="AC70" s="20"/>
      <c r="AD70" s="20"/>
      <c r="AE70" s="20"/>
      <c r="AF70" s="76">
        <f>AH70+AI70+AJ70</f>
        <v>0</v>
      </c>
      <c r="AG70" s="77"/>
      <c r="AH70" s="20"/>
      <c r="AI70" s="20"/>
      <c r="AJ70" s="20"/>
      <c r="AK70" s="76">
        <f>AM70+AN70+AO70</f>
        <v>0</v>
      </c>
      <c r="AL70" s="77"/>
      <c r="AM70" s="20"/>
      <c r="AN70" s="20"/>
      <c r="AO70" s="20"/>
      <c r="AP70" s="76">
        <f>AR70+AS70+AT70</f>
        <v>188</v>
      </c>
      <c r="AQ70" s="77">
        <v>6</v>
      </c>
      <c r="AR70" s="20">
        <v>178</v>
      </c>
      <c r="AS70" s="20"/>
      <c r="AT70" s="20">
        <v>10</v>
      </c>
      <c r="AU70" s="82">
        <f>AW70+AX70+AY70</f>
        <v>0</v>
      </c>
      <c r="AV70" s="77"/>
      <c r="AW70" s="20"/>
      <c r="AX70" s="20"/>
      <c r="AY70" s="75"/>
      <c r="AZ70" s="76">
        <f>BB70+BC70+BD70</f>
        <v>0</v>
      </c>
      <c r="BA70" s="77"/>
      <c r="BB70" s="20"/>
      <c r="BC70" s="20"/>
      <c r="BD70" s="20"/>
    </row>
    <row r="71" spans="1:1011" ht="11.25" customHeight="1" x14ac:dyDescent="0.2">
      <c r="A71" s="72" t="s">
        <v>122</v>
      </c>
      <c r="B71" s="239" t="s">
        <v>17</v>
      </c>
      <c r="C71" s="239"/>
      <c r="D71" s="239"/>
      <c r="E71" s="239"/>
      <c r="F71" s="239"/>
      <c r="G71" s="239"/>
      <c r="H71" s="239"/>
      <c r="I71" s="239"/>
      <c r="J71" s="239"/>
      <c r="K71" s="20"/>
      <c r="L71" s="20"/>
      <c r="M71" s="20"/>
      <c r="N71" s="242" t="s">
        <v>60</v>
      </c>
      <c r="O71" s="20"/>
      <c r="P71" s="20"/>
      <c r="Q71" s="66">
        <f>Z71</f>
        <v>252</v>
      </c>
      <c r="R71" s="66"/>
      <c r="S71" s="67"/>
      <c r="T71" s="74"/>
      <c r="U71" s="20"/>
      <c r="V71" s="75"/>
      <c r="W71" s="75"/>
      <c r="X71" s="75"/>
      <c r="Y71" s="75"/>
      <c r="Z71" s="75">
        <f>AD71+AI71+AN71+AS71+AX71+BC71</f>
        <v>252</v>
      </c>
      <c r="AA71" s="76">
        <f>AC71+AD71+AE71</f>
        <v>0</v>
      </c>
      <c r="AB71" s="77"/>
      <c r="AC71" s="20"/>
      <c r="AD71" s="20"/>
      <c r="AE71" s="20"/>
      <c r="AF71" s="76">
        <f>AH71+AI71+AJ71</f>
        <v>0</v>
      </c>
      <c r="AG71" s="77"/>
      <c r="AH71" s="20"/>
      <c r="AI71" s="20"/>
      <c r="AJ71" s="20"/>
      <c r="AK71" s="76">
        <f>AM71+AN71+AO71</f>
        <v>108</v>
      </c>
      <c r="AL71" s="77"/>
      <c r="AM71" s="20"/>
      <c r="AN71" s="20">
        <v>108</v>
      </c>
      <c r="AO71" s="20"/>
      <c r="AP71" s="76">
        <f>AR71+AS71+AT71</f>
        <v>144</v>
      </c>
      <c r="AQ71" s="77"/>
      <c r="AR71" s="20"/>
      <c r="AS71" s="20">
        <v>144</v>
      </c>
      <c r="AT71" s="20"/>
      <c r="AU71" s="82">
        <f>AW71+AX71+AY71</f>
        <v>0</v>
      </c>
      <c r="AV71" s="77"/>
      <c r="AW71" s="20"/>
      <c r="AX71" s="20"/>
      <c r="AY71" s="75"/>
      <c r="AZ71" s="76">
        <f>BB71+BC71+BD71</f>
        <v>0</v>
      </c>
      <c r="BA71" s="77"/>
      <c r="BB71" s="20"/>
      <c r="BC71" s="20"/>
      <c r="BD71" s="20"/>
    </row>
    <row r="72" spans="1:1011" ht="11.25" customHeight="1" x14ac:dyDescent="0.2">
      <c r="A72" s="72" t="s">
        <v>123</v>
      </c>
      <c r="B72" s="239" t="s">
        <v>184</v>
      </c>
      <c r="C72" s="239"/>
      <c r="D72" s="239"/>
      <c r="E72" s="239"/>
      <c r="F72" s="239"/>
      <c r="G72" s="239"/>
      <c r="H72" s="239"/>
      <c r="I72" s="239"/>
      <c r="J72" s="239"/>
      <c r="K72" s="20"/>
      <c r="L72" s="20"/>
      <c r="M72" s="20"/>
      <c r="N72" s="243"/>
      <c r="O72" s="20"/>
      <c r="P72" s="20"/>
      <c r="Q72" s="66">
        <f>Z72</f>
        <v>144</v>
      </c>
      <c r="R72" s="66"/>
      <c r="S72" s="67"/>
      <c r="T72" s="74"/>
      <c r="U72" s="20"/>
      <c r="V72" s="75"/>
      <c r="W72" s="75"/>
      <c r="X72" s="75"/>
      <c r="Y72" s="75"/>
      <c r="Z72" s="75">
        <f>AD72+AI72+AN72+AS72+AX72+BC72</f>
        <v>144</v>
      </c>
      <c r="AA72" s="76">
        <f>AC72+AD72+AE72</f>
        <v>0</v>
      </c>
      <c r="AB72" s="77"/>
      <c r="AC72" s="20"/>
      <c r="AD72" s="20"/>
      <c r="AE72" s="20"/>
      <c r="AF72" s="76">
        <f>AH72+AI72+AJ72</f>
        <v>0</v>
      </c>
      <c r="AG72" s="77"/>
      <c r="AH72" s="20"/>
      <c r="AI72" s="20"/>
      <c r="AJ72" s="20"/>
      <c r="AK72" s="76">
        <f>AM72+AN72+AO72</f>
        <v>0</v>
      </c>
      <c r="AL72" s="77"/>
      <c r="AM72" s="20"/>
      <c r="AN72" s="20"/>
      <c r="AO72" s="20"/>
      <c r="AP72" s="76">
        <f>AR72+AS72+AT72</f>
        <v>144</v>
      </c>
      <c r="AQ72" s="77"/>
      <c r="AR72" s="20"/>
      <c r="AS72" s="20">
        <v>144</v>
      </c>
      <c r="AT72" s="20"/>
      <c r="AU72" s="82">
        <f>AW72+AX72+AY72</f>
        <v>0</v>
      </c>
      <c r="AV72" s="77"/>
      <c r="AW72" s="20"/>
      <c r="AX72" s="20"/>
      <c r="AY72" s="75"/>
      <c r="AZ72" s="84">
        <f>BB72+BC72+BD72</f>
        <v>0</v>
      </c>
      <c r="BA72" s="46"/>
      <c r="BB72" s="29"/>
      <c r="BC72" s="29"/>
      <c r="BD72" s="29"/>
    </row>
    <row r="73" spans="1:1011" ht="10.5" customHeight="1" x14ac:dyDescent="0.2">
      <c r="A73" s="125" t="s">
        <v>124</v>
      </c>
      <c r="B73" s="240" t="s">
        <v>125</v>
      </c>
      <c r="C73" s="240"/>
      <c r="D73" s="240"/>
      <c r="E73" s="240"/>
      <c r="F73" s="240"/>
      <c r="G73" s="240"/>
      <c r="H73" s="240"/>
      <c r="I73" s="240"/>
      <c r="J73" s="240"/>
      <c r="K73" s="238" t="s">
        <v>58</v>
      </c>
      <c r="L73" s="238"/>
      <c r="M73" s="238"/>
      <c r="N73" s="238"/>
      <c r="O73" s="238"/>
      <c r="P73" s="238"/>
      <c r="Q73" s="130">
        <f>SUM(Q74:Q77)+S74</f>
        <v>150</v>
      </c>
      <c r="R73" s="130">
        <f t="shared" ref="R73:Z73" si="47">SUM(R74:R77)</f>
        <v>0</v>
      </c>
      <c r="S73" s="126">
        <f t="shared" si="47"/>
        <v>12</v>
      </c>
      <c r="T73" s="126">
        <f t="shared" si="47"/>
        <v>2</v>
      </c>
      <c r="U73" s="126">
        <f t="shared" si="47"/>
        <v>64</v>
      </c>
      <c r="V73" s="126">
        <f t="shared" si="47"/>
        <v>54</v>
      </c>
      <c r="W73" s="126">
        <f t="shared" si="47"/>
        <v>0</v>
      </c>
      <c r="X73" s="126">
        <f t="shared" si="47"/>
        <v>10</v>
      </c>
      <c r="Y73" s="126">
        <f t="shared" si="47"/>
        <v>0</v>
      </c>
      <c r="Z73" s="126">
        <f t="shared" si="47"/>
        <v>72</v>
      </c>
      <c r="AA73" s="127">
        <f>SUM(AA75:AA77)</f>
        <v>0</v>
      </c>
      <c r="AB73" s="127">
        <f t="shared" ref="AB73:BD73" si="48">SUM(AB74:AB77)</f>
        <v>0</v>
      </c>
      <c r="AC73" s="127">
        <f t="shared" si="48"/>
        <v>0</v>
      </c>
      <c r="AD73" s="127">
        <f t="shared" si="48"/>
        <v>0</v>
      </c>
      <c r="AE73" s="127">
        <f t="shared" si="48"/>
        <v>0</v>
      </c>
      <c r="AF73" s="127">
        <f t="shared" si="48"/>
        <v>0</v>
      </c>
      <c r="AG73" s="127">
        <f t="shared" si="48"/>
        <v>0</v>
      </c>
      <c r="AH73" s="127">
        <f t="shared" si="48"/>
        <v>0</v>
      </c>
      <c r="AI73" s="127">
        <f t="shared" si="48"/>
        <v>0</v>
      </c>
      <c r="AJ73" s="127">
        <f t="shared" si="48"/>
        <v>0</v>
      </c>
      <c r="AK73" s="127">
        <f t="shared" si="48"/>
        <v>0</v>
      </c>
      <c r="AL73" s="127">
        <f t="shared" si="48"/>
        <v>0</v>
      </c>
      <c r="AM73" s="127">
        <f t="shared" si="48"/>
        <v>0</v>
      </c>
      <c r="AN73" s="127">
        <f t="shared" si="48"/>
        <v>0</v>
      </c>
      <c r="AO73" s="127">
        <f t="shared" si="48"/>
        <v>0</v>
      </c>
      <c r="AP73" s="127">
        <f t="shared" si="48"/>
        <v>0</v>
      </c>
      <c r="AQ73" s="127">
        <f t="shared" si="48"/>
        <v>0</v>
      </c>
      <c r="AR73" s="127">
        <f t="shared" si="48"/>
        <v>0</v>
      </c>
      <c r="AS73" s="127">
        <f t="shared" si="48"/>
        <v>0</v>
      </c>
      <c r="AT73" s="127">
        <f t="shared" si="48"/>
        <v>0</v>
      </c>
      <c r="AU73" s="131">
        <f t="shared" si="48"/>
        <v>0</v>
      </c>
      <c r="AV73" s="127">
        <f t="shared" si="48"/>
        <v>0</v>
      </c>
      <c r="AW73" s="127">
        <f t="shared" si="48"/>
        <v>0</v>
      </c>
      <c r="AX73" s="127">
        <f t="shared" si="48"/>
        <v>0</v>
      </c>
      <c r="AY73" s="128">
        <f t="shared" si="48"/>
        <v>0</v>
      </c>
      <c r="AZ73" s="122">
        <f t="shared" si="48"/>
        <v>138</v>
      </c>
      <c r="BA73" s="122">
        <f t="shared" si="48"/>
        <v>12</v>
      </c>
      <c r="BB73" s="122">
        <f t="shared" si="48"/>
        <v>64</v>
      </c>
      <c r="BC73" s="122">
        <f t="shared" si="48"/>
        <v>72</v>
      </c>
      <c r="BD73" s="122">
        <f t="shared" si="48"/>
        <v>2</v>
      </c>
      <c r="BE73" s="12" t="s">
        <v>28</v>
      </c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  <c r="TK73" s="26"/>
      <c r="TL73" s="26"/>
      <c r="TM73" s="26"/>
      <c r="TN73" s="26"/>
      <c r="TO73" s="26"/>
      <c r="TP73" s="26"/>
      <c r="TQ73" s="26"/>
      <c r="TR73" s="26"/>
      <c r="TS73" s="26"/>
      <c r="TT73" s="26"/>
      <c r="TU73" s="26"/>
      <c r="TV73" s="26"/>
      <c r="TW73" s="26"/>
      <c r="TX73" s="26"/>
      <c r="TY73" s="26"/>
      <c r="TZ73" s="26"/>
      <c r="UA73" s="26"/>
      <c r="UB73" s="26"/>
      <c r="UC73" s="26"/>
      <c r="UD73" s="26"/>
      <c r="UE73" s="26"/>
      <c r="UF73" s="26"/>
      <c r="UG73" s="26"/>
      <c r="UH73" s="26"/>
      <c r="UI73" s="26"/>
      <c r="UJ73" s="26"/>
      <c r="UK73" s="26"/>
      <c r="UL73" s="26"/>
      <c r="UM73" s="26"/>
      <c r="UN73" s="26"/>
      <c r="UO73" s="26"/>
      <c r="UP73" s="26"/>
      <c r="UQ73" s="26"/>
      <c r="UR73" s="26"/>
      <c r="US73" s="26"/>
      <c r="UT73" s="26"/>
      <c r="UU73" s="26"/>
      <c r="UV73" s="26"/>
      <c r="UW73" s="26"/>
      <c r="UX73" s="26"/>
      <c r="UY73" s="26"/>
      <c r="UZ73" s="26"/>
      <c r="VA73" s="26"/>
      <c r="VB73" s="26"/>
      <c r="VC73" s="26"/>
      <c r="VD73" s="26"/>
      <c r="VE73" s="26"/>
      <c r="VF73" s="26"/>
      <c r="VG73" s="26"/>
      <c r="VH73" s="26"/>
      <c r="VI73" s="26"/>
      <c r="VJ73" s="26"/>
      <c r="VK73" s="26"/>
      <c r="VL73" s="26"/>
      <c r="VM73" s="26"/>
      <c r="VN73" s="26"/>
      <c r="VO73" s="26"/>
      <c r="VP73" s="26"/>
      <c r="VQ73" s="26"/>
      <c r="VR73" s="26"/>
      <c r="VS73" s="26"/>
      <c r="VT73" s="26"/>
      <c r="VU73" s="26"/>
      <c r="VV73" s="26"/>
      <c r="VW73" s="26"/>
      <c r="VX73" s="26"/>
      <c r="VY73" s="26"/>
      <c r="VZ73" s="26"/>
      <c r="WA73" s="26"/>
      <c r="WB73" s="26"/>
      <c r="WC73" s="26"/>
      <c r="WD73" s="26"/>
      <c r="WE73" s="26"/>
      <c r="WF73" s="26"/>
      <c r="WG73" s="26"/>
      <c r="WH73" s="26"/>
      <c r="WI73" s="26"/>
      <c r="WJ73" s="26"/>
      <c r="WK73" s="26"/>
      <c r="WL73" s="26"/>
      <c r="WM73" s="26"/>
      <c r="WN73" s="26"/>
      <c r="WO73" s="26"/>
      <c r="WP73" s="26"/>
      <c r="WQ73" s="26"/>
      <c r="WR73" s="26"/>
      <c r="WS73" s="26"/>
      <c r="WT73" s="26"/>
      <c r="WU73" s="26"/>
      <c r="WV73" s="26"/>
      <c r="WW73" s="26"/>
      <c r="WX73" s="26"/>
      <c r="WY73" s="26"/>
      <c r="WZ73" s="26"/>
      <c r="XA73" s="26"/>
      <c r="XB73" s="26"/>
      <c r="XC73" s="26"/>
      <c r="XD73" s="26"/>
      <c r="XE73" s="26"/>
      <c r="XF73" s="26"/>
      <c r="XG73" s="26"/>
      <c r="XH73" s="26"/>
      <c r="XI73" s="26"/>
      <c r="XJ73" s="26"/>
      <c r="XK73" s="26"/>
      <c r="XL73" s="26"/>
      <c r="XM73" s="26"/>
      <c r="XN73" s="26"/>
      <c r="XO73" s="26"/>
      <c r="XP73" s="26"/>
      <c r="XQ73" s="26"/>
      <c r="XR73" s="26"/>
      <c r="XS73" s="26"/>
      <c r="XT73" s="26"/>
      <c r="XU73" s="26"/>
      <c r="XV73" s="26"/>
      <c r="XW73" s="26"/>
      <c r="XX73" s="26"/>
      <c r="XY73" s="26"/>
      <c r="XZ73" s="26"/>
      <c r="YA73" s="26"/>
      <c r="YB73" s="26"/>
      <c r="YC73" s="26"/>
      <c r="YD73" s="26"/>
      <c r="YE73" s="26"/>
      <c r="YF73" s="26"/>
      <c r="YG73" s="26"/>
      <c r="YH73" s="26"/>
      <c r="YI73" s="26"/>
      <c r="YJ73" s="26"/>
      <c r="YK73" s="26"/>
      <c r="YL73" s="26"/>
      <c r="YM73" s="26"/>
      <c r="YN73" s="26"/>
      <c r="YO73" s="26"/>
      <c r="YP73" s="26"/>
      <c r="YQ73" s="26"/>
      <c r="YR73" s="26"/>
      <c r="YS73" s="26"/>
      <c r="YT73" s="26"/>
      <c r="YU73" s="26"/>
      <c r="YV73" s="26"/>
      <c r="YW73" s="26"/>
      <c r="YX73" s="26"/>
      <c r="YY73" s="26"/>
      <c r="YZ73" s="26"/>
      <c r="ZA73" s="26"/>
      <c r="ZB73" s="26"/>
      <c r="ZC73" s="26"/>
      <c r="ZD73" s="26"/>
      <c r="ZE73" s="26"/>
      <c r="ZF73" s="26"/>
      <c r="ZG73" s="26"/>
      <c r="ZH73" s="26"/>
      <c r="ZI73" s="26"/>
      <c r="ZJ73" s="26"/>
      <c r="ZK73" s="26"/>
      <c r="ZL73" s="26"/>
      <c r="ZM73" s="26"/>
      <c r="ZN73" s="26"/>
      <c r="ZO73" s="26"/>
      <c r="ZP73" s="26"/>
      <c r="ZQ73" s="26"/>
      <c r="ZR73" s="26"/>
      <c r="ZS73" s="26"/>
      <c r="ZT73" s="26"/>
      <c r="ZU73" s="26"/>
      <c r="ZV73" s="26"/>
      <c r="ZW73" s="26"/>
      <c r="ZX73" s="26"/>
      <c r="ZY73" s="26"/>
      <c r="ZZ73" s="26"/>
      <c r="AAA73" s="26"/>
      <c r="AAB73" s="26"/>
      <c r="AAC73" s="26"/>
      <c r="AAD73" s="26"/>
      <c r="AAE73" s="26"/>
      <c r="AAF73" s="26"/>
      <c r="AAG73" s="26"/>
      <c r="AAH73" s="26"/>
      <c r="AAI73" s="26"/>
      <c r="AAJ73" s="26"/>
      <c r="AAK73" s="26"/>
      <c r="AAL73" s="26"/>
      <c r="AAM73" s="26"/>
      <c r="AAN73" s="26"/>
      <c r="AAO73" s="26"/>
      <c r="AAP73" s="26"/>
      <c r="AAQ73" s="26"/>
      <c r="AAR73" s="26"/>
      <c r="AAS73" s="26"/>
      <c r="AAT73" s="26"/>
      <c r="AAU73" s="26"/>
      <c r="AAV73" s="26"/>
      <c r="AAW73" s="26"/>
      <c r="AAX73" s="26"/>
      <c r="AAY73" s="26"/>
      <c r="AAZ73" s="26"/>
      <c r="ABA73" s="26"/>
      <c r="ABB73" s="26"/>
      <c r="ABC73" s="26"/>
      <c r="ABD73" s="26"/>
      <c r="ABE73" s="26"/>
      <c r="ABF73" s="26"/>
      <c r="ABG73" s="26"/>
      <c r="ABH73" s="26"/>
      <c r="ABI73" s="26"/>
      <c r="ABJ73" s="26"/>
      <c r="ABK73" s="26"/>
      <c r="ABL73" s="26"/>
      <c r="ABM73" s="26"/>
      <c r="ABN73" s="26"/>
      <c r="ABO73" s="26"/>
      <c r="ABP73" s="26"/>
      <c r="ABQ73" s="26"/>
      <c r="ABR73" s="26"/>
      <c r="ABS73" s="26"/>
      <c r="ABT73" s="26"/>
      <c r="ABU73" s="26"/>
      <c r="ABV73" s="26"/>
      <c r="ABW73" s="26"/>
      <c r="ABX73" s="26"/>
      <c r="ABY73" s="26"/>
      <c r="ABZ73" s="26"/>
      <c r="ACA73" s="26"/>
      <c r="ACB73" s="26"/>
      <c r="ACC73" s="26"/>
      <c r="ACD73" s="26"/>
      <c r="ACE73" s="26"/>
      <c r="ACF73" s="26"/>
      <c r="ACG73" s="26"/>
      <c r="ACH73" s="26"/>
      <c r="ACI73" s="26"/>
      <c r="ACJ73" s="26"/>
      <c r="ACK73" s="26"/>
      <c r="ACL73" s="26"/>
      <c r="ACM73" s="26"/>
      <c r="ACN73" s="26"/>
      <c r="ACO73" s="26"/>
      <c r="ACP73" s="26"/>
      <c r="ACQ73" s="26"/>
      <c r="ACR73" s="26"/>
      <c r="ACS73" s="26"/>
      <c r="ACT73" s="26"/>
      <c r="ACU73" s="26"/>
      <c r="ACV73" s="26"/>
      <c r="ACW73" s="26"/>
      <c r="ACX73" s="26"/>
      <c r="ACY73" s="26"/>
      <c r="ACZ73" s="26"/>
      <c r="ADA73" s="26"/>
      <c r="ADB73" s="26"/>
      <c r="ADC73" s="26"/>
      <c r="ADD73" s="26"/>
      <c r="ADE73" s="26"/>
      <c r="ADF73" s="26"/>
      <c r="ADG73" s="26"/>
      <c r="ADH73" s="26"/>
      <c r="ADI73" s="26"/>
      <c r="ADJ73" s="26"/>
      <c r="ADK73" s="26"/>
      <c r="ADL73" s="26"/>
      <c r="ADM73" s="26"/>
      <c r="ADN73" s="26"/>
      <c r="ADO73" s="26"/>
      <c r="ADP73" s="26"/>
      <c r="ADQ73" s="26"/>
      <c r="ADR73" s="26"/>
      <c r="ADS73" s="26"/>
      <c r="ADT73" s="26"/>
      <c r="ADU73" s="26"/>
      <c r="ADV73" s="26"/>
      <c r="ADW73" s="26"/>
      <c r="ADX73" s="26"/>
      <c r="ADY73" s="26"/>
      <c r="ADZ73" s="26"/>
      <c r="AEA73" s="26"/>
      <c r="AEB73" s="26"/>
      <c r="AEC73" s="26"/>
      <c r="AED73" s="26"/>
      <c r="AEE73" s="26"/>
      <c r="AEF73" s="26"/>
      <c r="AEG73" s="26"/>
      <c r="AEH73" s="26"/>
      <c r="AEI73" s="26"/>
      <c r="AEJ73" s="26"/>
      <c r="AEK73" s="26"/>
      <c r="AEL73" s="26"/>
      <c r="AEM73" s="26"/>
      <c r="AEN73" s="26"/>
      <c r="AEO73" s="26"/>
      <c r="AEP73" s="26"/>
      <c r="AEQ73" s="26"/>
      <c r="AER73" s="26"/>
      <c r="AES73" s="26"/>
      <c r="AET73" s="26"/>
      <c r="AEU73" s="26"/>
      <c r="AEV73" s="26"/>
      <c r="AEW73" s="26"/>
      <c r="AEX73" s="26"/>
      <c r="AEY73" s="26"/>
      <c r="AEZ73" s="26"/>
      <c r="AFA73" s="26"/>
      <c r="AFB73" s="26"/>
      <c r="AFC73" s="26"/>
      <c r="AFD73" s="26"/>
      <c r="AFE73" s="26"/>
      <c r="AFF73" s="26"/>
      <c r="AFG73" s="26"/>
      <c r="AFH73" s="26"/>
      <c r="AFI73" s="26"/>
      <c r="AFJ73" s="26"/>
      <c r="AFK73" s="26"/>
      <c r="AFL73" s="26"/>
      <c r="AFM73" s="26"/>
      <c r="AFN73" s="26"/>
      <c r="AFO73" s="26"/>
      <c r="AFP73" s="26"/>
      <c r="AFQ73" s="26"/>
      <c r="AFR73" s="26"/>
      <c r="AFS73" s="26"/>
      <c r="AFT73" s="26"/>
      <c r="AFU73" s="26"/>
      <c r="AFV73" s="26"/>
      <c r="AFW73" s="26"/>
      <c r="AFX73" s="26"/>
      <c r="AFY73" s="26"/>
      <c r="AFZ73" s="26"/>
      <c r="AGA73" s="26"/>
      <c r="AGB73" s="26"/>
      <c r="AGC73" s="26"/>
      <c r="AGD73" s="26"/>
      <c r="AGE73" s="26"/>
      <c r="AGF73" s="26"/>
      <c r="AGG73" s="26"/>
      <c r="AGH73" s="26"/>
      <c r="AGI73" s="26"/>
      <c r="AGJ73" s="26"/>
      <c r="AGK73" s="26"/>
      <c r="AGL73" s="26"/>
      <c r="AGM73" s="26"/>
      <c r="AGN73" s="26"/>
      <c r="AGO73" s="26"/>
      <c r="AGP73" s="26"/>
      <c r="AGQ73" s="26"/>
      <c r="AGR73" s="26"/>
      <c r="AGS73" s="26"/>
      <c r="AGT73" s="26"/>
      <c r="AGU73" s="26"/>
      <c r="AGV73" s="26"/>
      <c r="AGW73" s="26"/>
      <c r="AGX73" s="26"/>
      <c r="AGY73" s="26"/>
      <c r="AGZ73" s="26"/>
      <c r="AHA73" s="26"/>
      <c r="AHB73" s="26"/>
      <c r="AHC73" s="26"/>
      <c r="AHD73" s="26"/>
      <c r="AHE73" s="26"/>
      <c r="AHF73" s="26"/>
      <c r="AHG73" s="26"/>
      <c r="AHH73" s="26"/>
      <c r="AHI73" s="26"/>
      <c r="AHJ73" s="26"/>
      <c r="AHK73" s="26"/>
      <c r="AHL73" s="26"/>
      <c r="AHM73" s="26"/>
      <c r="AHN73" s="26"/>
      <c r="AHO73" s="26"/>
      <c r="AHP73" s="26"/>
      <c r="AHQ73" s="26"/>
      <c r="AHR73" s="26"/>
      <c r="AHS73" s="26"/>
      <c r="AHT73" s="26"/>
      <c r="AHU73" s="26"/>
      <c r="AHV73" s="26"/>
      <c r="AHW73" s="26"/>
      <c r="AHX73" s="26"/>
      <c r="AHY73" s="26"/>
      <c r="AHZ73" s="26"/>
      <c r="AIA73" s="26"/>
      <c r="AIB73" s="26"/>
      <c r="AIC73" s="26"/>
      <c r="AID73" s="26"/>
      <c r="AIE73" s="26"/>
      <c r="AIF73" s="26"/>
      <c r="AIG73" s="26"/>
      <c r="AIH73" s="26"/>
      <c r="AII73" s="26"/>
      <c r="AIJ73" s="26"/>
      <c r="AIK73" s="26"/>
      <c r="AIL73" s="26"/>
      <c r="AIM73" s="26"/>
      <c r="AIN73" s="26"/>
      <c r="AIO73" s="26"/>
      <c r="AIP73" s="26"/>
      <c r="AIQ73" s="26"/>
      <c r="AIR73" s="26"/>
      <c r="AIS73" s="26"/>
      <c r="AIT73" s="26"/>
      <c r="AIU73" s="26"/>
      <c r="AIV73" s="26"/>
      <c r="AIW73" s="26"/>
      <c r="AIX73" s="26"/>
      <c r="AIY73" s="26"/>
      <c r="AIZ73" s="26"/>
      <c r="AJA73" s="26"/>
      <c r="AJB73" s="26"/>
      <c r="AJC73" s="26"/>
      <c r="AJD73" s="26"/>
      <c r="AJE73" s="26"/>
      <c r="AJF73" s="26"/>
      <c r="AJG73" s="26"/>
      <c r="AJH73" s="26"/>
      <c r="AJI73" s="26"/>
      <c r="AJJ73" s="26"/>
      <c r="AJK73" s="26"/>
      <c r="AJL73" s="26"/>
      <c r="AJM73" s="26"/>
      <c r="AJN73" s="26"/>
      <c r="AJO73" s="26"/>
      <c r="AJP73" s="26"/>
      <c r="AJQ73" s="26"/>
      <c r="AJR73" s="26"/>
      <c r="AJS73" s="26"/>
      <c r="AJT73" s="26"/>
      <c r="AJU73" s="26"/>
      <c r="AJV73" s="26"/>
      <c r="AJW73" s="26"/>
      <c r="AJX73" s="26"/>
      <c r="AJY73" s="26"/>
      <c r="AJZ73" s="26"/>
      <c r="AKA73" s="26"/>
      <c r="AKB73" s="26"/>
      <c r="AKC73" s="26"/>
      <c r="AKD73" s="26"/>
      <c r="AKE73" s="26"/>
      <c r="AKF73" s="26"/>
      <c r="AKG73" s="26"/>
      <c r="AKH73" s="26"/>
      <c r="AKI73" s="26"/>
      <c r="AKJ73" s="26"/>
      <c r="AKK73" s="26"/>
      <c r="AKL73" s="26"/>
      <c r="AKM73" s="26"/>
      <c r="AKN73" s="26"/>
      <c r="AKO73" s="26"/>
      <c r="AKP73" s="26"/>
      <c r="AKQ73" s="26"/>
      <c r="AKR73" s="26"/>
      <c r="AKS73" s="26"/>
      <c r="AKT73" s="26"/>
      <c r="AKU73" s="26"/>
      <c r="AKV73" s="26"/>
      <c r="AKW73" s="26"/>
      <c r="AKX73" s="26"/>
      <c r="AKY73" s="26"/>
      <c r="AKZ73" s="26"/>
      <c r="ALA73" s="26"/>
      <c r="ALB73" s="26"/>
      <c r="ALC73" s="26"/>
      <c r="ALD73" s="26"/>
      <c r="ALE73" s="26"/>
      <c r="ALF73" s="26"/>
      <c r="ALG73" s="26"/>
      <c r="ALH73" s="26"/>
      <c r="ALI73" s="26"/>
      <c r="ALJ73" s="26"/>
      <c r="ALK73" s="26"/>
      <c r="ALL73" s="26"/>
      <c r="ALM73" s="26"/>
      <c r="ALN73" s="26"/>
      <c r="ALO73" s="26"/>
      <c r="ALP73" s="26"/>
      <c r="ALQ73" s="26"/>
      <c r="ALR73" s="26"/>
      <c r="ALS73" s="26"/>
      <c r="ALT73" s="26"/>
      <c r="ALU73" s="26"/>
      <c r="ALV73" s="26"/>
      <c r="ALW73" s="26"/>
    </row>
    <row r="74" spans="1:1011" ht="11.25" customHeight="1" x14ac:dyDescent="0.2">
      <c r="A74" s="125"/>
      <c r="B74" s="237" t="s">
        <v>117</v>
      </c>
      <c r="C74" s="237"/>
      <c r="D74" s="237"/>
      <c r="E74" s="237"/>
      <c r="F74" s="237"/>
      <c r="G74" s="237"/>
      <c r="H74" s="237"/>
      <c r="I74" s="237"/>
      <c r="J74" s="237"/>
      <c r="K74" s="122"/>
      <c r="L74" s="122"/>
      <c r="M74" s="122"/>
      <c r="N74" s="122"/>
      <c r="O74" s="122"/>
      <c r="P74" s="122" t="s">
        <v>58</v>
      </c>
      <c r="Q74" s="66"/>
      <c r="R74" s="66"/>
      <c r="S74" s="67">
        <v>6</v>
      </c>
      <c r="T74" s="126"/>
      <c r="U74" s="127"/>
      <c r="V74" s="128"/>
      <c r="W74" s="128"/>
      <c r="X74" s="128"/>
      <c r="Y74" s="128"/>
      <c r="Z74" s="128"/>
      <c r="AA74" s="127"/>
      <c r="AB74" s="129"/>
      <c r="AC74" s="122"/>
      <c r="AD74" s="122"/>
      <c r="AE74" s="122"/>
      <c r="AF74" s="122"/>
      <c r="AG74" s="129"/>
      <c r="AH74" s="122"/>
      <c r="AI74" s="122"/>
      <c r="AJ74" s="122"/>
      <c r="AK74" s="122"/>
      <c r="AL74" s="129"/>
      <c r="AM74" s="122"/>
      <c r="AN74" s="122"/>
      <c r="AO74" s="122"/>
      <c r="AP74" s="122"/>
      <c r="AQ74" s="129"/>
      <c r="AR74" s="122"/>
      <c r="AS74" s="122"/>
      <c r="AT74" s="122"/>
      <c r="AU74" s="123"/>
      <c r="AV74" s="129"/>
      <c r="AW74" s="122"/>
      <c r="AX74" s="122"/>
      <c r="AY74" s="124"/>
      <c r="AZ74" s="122"/>
      <c r="BA74" s="129">
        <v>6</v>
      </c>
      <c r="BB74" s="122"/>
      <c r="BC74" s="122"/>
      <c r="BD74" s="122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  <c r="ALV74" s="26"/>
      <c r="ALW74" s="26"/>
    </row>
    <row r="75" spans="1:1011" ht="11.25" customHeight="1" x14ac:dyDescent="0.2">
      <c r="A75" s="72" t="s">
        <v>126</v>
      </c>
      <c r="B75" s="241" t="s">
        <v>125</v>
      </c>
      <c r="C75" s="241"/>
      <c r="D75" s="241"/>
      <c r="E75" s="241"/>
      <c r="F75" s="241"/>
      <c r="G75" s="241"/>
      <c r="H75" s="241"/>
      <c r="I75" s="241"/>
      <c r="J75" s="241"/>
      <c r="K75" s="20"/>
      <c r="L75" s="20"/>
      <c r="M75" s="20"/>
      <c r="N75" s="20"/>
      <c r="O75" s="20"/>
      <c r="P75" s="73" t="s">
        <v>58</v>
      </c>
      <c r="Q75" s="66">
        <f>R75+S75+T75+U75</f>
        <v>72</v>
      </c>
      <c r="R75" s="66"/>
      <c r="S75" s="67">
        <f>AB75+AG75+AL75+AQ75+AV75+BA75</f>
        <v>6</v>
      </c>
      <c r="T75" s="74">
        <f>AE75+AJ75+AO75+AT75+AY75+BD75</f>
        <v>2</v>
      </c>
      <c r="U75" s="20">
        <f>AC75+AH75+AM75+AR75+AW75+BB75</f>
        <v>64</v>
      </c>
      <c r="V75" s="75">
        <f>U75-W75-Y75-X75</f>
        <v>54</v>
      </c>
      <c r="W75" s="75"/>
      <c r="X75" s="75">
        <v>10</v>
      </c>
      <c r="Y75" s="75"/>
      <c r="Z75" s="75">
        <f>AD75+AI75+AN75+AS75+AX75+BC75</f>
        <v>0</v>
      </c>
      <c r="AA75" s="76">
        <f>AC75+AD75+AE75</f>
        <v>0</v>
      </c>
      <c r="AB75" s="77"/>
      <c r="AC75" s="20"/>
      <c r="AD75" s="20"/>
      <c r="AE75" s="20"/>
      <c r="AF75" s="76">
        <f>AH75+AI75+AJ75</f>
        <v>0</v>
      </c>
      <c r="AG75" s="77"/>
      <c r="AH75" s="20"/>
      <c r="AI75" s="20"/>
      <c r="AJ75" s="20"/>
      <c r="AK75" s="76">
        <f>AM75+AN75+AO75</f>
        <v>0</v>
      </c>
      <c r="AL75" s="77"/>
      <c r="AM75" s="20"/>
      <c r="AN75" s="20"/>
      <c r="AO75" s="20"/>
      <c r="AP75" s="76">
        <f>AR75+AS75+AT75</f>
        <v>0</v>
      </c>
      <c r="AQ75" s="77"/>
      <c r="AR75" s="20"/>
      <c r="AS75" s="20"/>
      <c r="AT75" s="20"/>
      <c r="AU75" s="82">
        <f>AW75+AX75+AY75</f>
        <v>0</v>
      </c>
      <c r="AV75" s="77"/>
      <c r="AW75" s="20"/>
      <c r="AX75" s="20"/>
      <c r="AY75" s="75"/>
      <c r="AZ75" s="20">
        <f>BB75+BC75+BD75</f>
        <v>66</v>
      </c>
      <c r="BA75" s="77">
        <v>6</v>
      </c>
      <c r="BB75" s="20">
        <v>64</v>
      </c>
      <c r="BC75" s="20"/>
      <c r="BD75" s="20">
        <v>2</v>
      </c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  <c r="ALV75" s="26"/>
      <c r="ALW75" s="26"/>
    </row>
    <row r="76" spans="1:1011" ht="11.25" customHeight="1" x14ac:dyDescent="0.2">
      <c r="A76" s="72" t="s">
        <v>127</v>
      </c>
      <c r="B76" s="239" t="s">
        <v>17</v>
      </c>
      <c r="C76" s="239"/>
      <c r="D76" s="239"/>
      <c r="E76" s="239"/>
      <c r="F76" s="239"/>
      <c r="G76" s="239"/>
      <c r="H76" s="239"/>
      <c r="I76" s="239"/>
      <c r="J76" s="239"/>
      <c r="K76" s="20"/>
      <c r="L76" s="20"/>
      <c r="M76" s="20"/>
      <c r="N76" s="20"/>
      <c r="O76" s="20"/>
      <c r="P76" s="242" t="s">
        <v>60</v>
      </c>
      <c r="Q76" s="66">
        <f>Z76</f>
        <v>36</v>
      </c>
      <c r="R76" s="66"/>
      <c r="S76" s="67"/>
      <c r="T76" s="74"/>
      <c r="U76" s="20"/>
      <c r="V76" s="75"/>
      <c r="W76" s="75"/>
      <c r="X76" s="75"/>
      <c r="Y76" s="75"/>
      <c r="Z76" s="75">
        <f>AD76+AI76+AN76+AS76+AX76+BC76</f>
        <v>36</v>
      </c>
      <c r="AA76" s="76">
        <f>AC76+AD76+AE76</f>
        <v>0</v>
      </c>
      <c r="AB76" s="77"/>
      <c r="AC76" s="20"/>
      <c r="AD76" s="20"/>
      <c r="AE76" s="20"/>
      <c r="AF76" s="76">
        <f>AH76+AI76+AJ76</f>
        <v>0</v>
      </c>
      <c r="AG76" s="77"/>
      <c r="AH76" s="20"/>
      <c r="AI76" s="20"/>
      <c r="AJ76" s="20"/>
      <c r="AK76" s="76">
        <f>AM76+AN76+AO76</f>
        <v>0</v>
      </c>
      <c r="AL76" s="77"/>
      <c r="AM76" s="20"/>
      <c r="AN76" s="20"/>
      <c r="AO76" s="20"/>
      <c r="AP76" s="76">
        <f>AR76+AS76+AT76</f>
        <v>0</v>
      </c>
      <c r="AQ76" s="77"/>
      <c r="AR76" s="20"/>
      <c r="AS76" s="20"/>
      <c r="AT76" s="20"/>
      <c r="AU76" s="82">
        <f>AW76+AX76+AY76</f>
        <v>0</v>
      </c>
      <c r="AV76" s="77"/>
      <c r="AW76" s="20"/>
      <c r="AX76" s="20"/>
      <c r="AY76" s="75"/>
      <c r="AZ76" s="20">
        <f>BB76+BC76+BD76</f>
        <v>36</v>
      </c>
      <c r="BA76" s="77"/>
      <c r="BB76" s="20"/>
      <c r="BC76" s="20">
        <v>36</v>
      </c>
      <c r="BD76" s="20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</row>
    <row r="77" spans="1:1011" ht="11.25" customHeight="1" x14ac:dyDescent="0.2">
      <c r="A77" s="132" t="s">
        <v>128</v>
      </c>
      <c r="B77" s="224" t="s">
        <v>18</v>
      </c>
      <c r="C77" s="224"/>
      <c r="D77" s="224"/>
      <c r="E77" s="224"/>
      <c r="F77" s="224"/>
      <c r="G77" s="224"/>
      <c r="H77" s="224"/>
      <c r="I77" s="224"/>
      <c r="J77" s="224"/>
      <c r="K77" s="29"/>
      <c r="L77" s="29"/>
      <c r="M77" s="29"/>
      <c r="N77" s="29"/>
      <c r="O77" s="29"/>
      <c r="P77" s="243"/>
      <c r="Q77" s="112">
        <f>Z77</f>
        <v>36</v>
      </c>
      <c r="R77" s="112"/>
      <c r="S77" s="113"/>
      <c r="T77" s="114"/>
      <c r="U77" s="29"/>
      <c r="V77" s="47"/>
      <c r="W77" s="47"/>
      <c r="X77" s="47"/>
      <c r="Y77" s="47"/>
      <c r="Z77" s="75">
        <f>AD77+AI77+AN77+AS77+AX77+BC77</f>
        <v>36</v>
      </c>
      <c r="AA77" s="84">
        <f>AC77+AD77+AE77</f>
        <v>0</v>
      </c>
      <c r="AB77" s="46"/>
      <c r="AC77" s="29"/>
      <c r="AD77" s="29"/>
      <c r="AE77" s="29"/>
      <c r="AF77" s="84">
        <f>AH77+AI77+AJ77</f>
        <v>0</v>
      </c>
      <c r="AG77" s="46"/>
      <c r="AH77" s="29"/>
      <c r="AI77" s="29"/>
      <c r="AJ77" s="29"/>
      <c r="AK77" s="84">
        <f>AM77+AN77+AO77</f>
        <v>0</v>
      </c>
      <c r="AL77" s="46"/>
      <c r="AM77" s="29"/>
      <c r="AN77" s="29"/>
      <c r="AO77" s="29"/>
      <c r="AP77" s="84">
        <f>AR77+AS77+AT77</f>
        <v>0</v>
      </c>
      <c r="AQ77" s="46"/>
      <c r="AR77" s="29"/>
      <c r="AS77" s="29"/>
      <c r="AT77" s="29"/>
      <c r="AU77" s="86">
        <f>AW77+AX77+AY77</f>
        <v>0</v>
      </c>
      <c r="AV77" s="46"/>
      <c r="AW77" s="29"/>
      <c r="AX77" s="29"/>
      <c r="AY77" s="47"/>
      <c r="AZ77" s="29">
        <f>BB77+BC77+BD77</f>
        <v>36</v>
      </c>
      <c r="BA77" s="46"/>
      <c r="BB77" s="29"/>
      <c r="BC77" s="29">
        <v>36</v>
      </c>
      <c r="BD77" s="29"/>
      <c r="BE77" s="233"/>
      <c r="BF77" s="233"/>
      <c r="BG77" s="233"/>
      <c r="BH77" s="26"/>
      <c r="BI77" s="26"/>
      <c r="BJ77" s="26"/>
      <c r="BK77" s="26"/>
      <c r="BL77" s="26"/>
      <c r="BM77" s="26"/>
      <c r="BN77" s="26"/>
      <c r="BO77" s="26"/>
      <c r="BP77" s="26"/>
    </row>
    <row r="78" spans="1:1011" ht="15.75" customHeight="1" x14ac:dyDescent="0.2">
      <c r="A78" s="119" t="s">
        <v>129</v>
      </c>
      <c r="B78" s="235" t="s">
        <v>130</v>
      </c>
      <c r="C78" s="235"/>
      <c r="D78" s="235"/>
      <c r="E78" s="235"/>
      <c r="F78" s="235"/>
      <c r="G78" s="235"/>
      <c r="H78" s="235"/>
      <c r="I78" s="235"/>
      <c r="J78" s="235"/>
      <c r="K78" s="238" t="s">
        <v>58</v>
      </c>
      <c r="L78" s="238"/>
      <c r="M78" s="238"/>
      <c r="N78" s="238"/>
      <c r="O78" s="238"/>
      <c r="P78" s="238"/>
      <c r="Q78" s="120">
        <f>SUM(Q79:Q82)+S79</f>
        <v>214</v>
      </c>
      <c r="R78" s="120">
        <f t="shared" ref="R78:BD78" si="49">SUM(R79:R82)</f>
        <v>0</v>
      </c>
      <c r="S78" s="121">
        <f t="shared" si="49"/>
        <v>12</v>
      </c>
      <c r="T78" s="121">
        <f t="shared" si="49"/>
        <v>4</v>
      </c>
      <c r="U78" s="121">
        <f t="shared" si="49"/>
        <v>90</v>
      </c>
      <c r="V78" s="121">
        <f t="shared" si="49"/>
        <v>56</v>
      </c>
      <c r="W78" s="121">
        <f t="shared" si="49"/>
        <v>0</v>
      </c>
      <c r="X78" s="121">
        <f t="shared" si="49"/>
        <v>4</v>
      </c>
      <c r="Y78" s="121">
        <f t="shared" si="49"/>
        <v>30</v>
      </c>
      <c r="Z78" s="121">
        <f t="shared" si="49"/>
        <v>108</v>
      </c>
      <c r="AA78" s="122">
        <f t="shared" si="49"/>
        <v>0</v>
      </c>
      <c r="AB78" s="122">
        <f t="shared" si="49"/>
        <v>0</v>
      </c>
      <c r="AC78" s="122">
        <f t="shared" si="49"/>
        <v>0</v>
      </c>
      <c r="AD78" s="122">
        <f t="shared" si="49"/>
        <v>0</v>
      </c>
      <c r="AE78" s="122">
        <f t="shared" si="49"/>
        <v>0</v>
      </c>
      <c r="AF78" s="122">
        <f t="shared" si="49"/>
        <v>0</v>
      </c>
      <c r="AG78" s="122">
        <f t="shared" si="49"/>
        <v>0</v>
      </c>
      <c r="AH78" s="122">
        <f t="shared" si="49"/>
        <v>0</v>
      </c>
      <c r="AI78" s="122">
        <f t="shared" si="49"/>
        <v>0</v>
      </c>
      <c r="AJ78" s="122">
        <f t="shared" si="49"/>
        <v>0</v>
      </c>
      <c r="AK78" s="122">
        <f t="shared" si="49"/>
        <v>0</v>
      </c>
      <c r="AL78" s="122">
        <f t="shared" si="49"/>
        <v>0</v>
      </c>
      <c r="AM78" s="122">
        <f t="shared" si="49"/>
        <v>0</v>
      </c>
      <c r="AN78" s="122">
        <f t="shared" si="49"/>
        <v>0</v>
      </c>
      <c r="AO78" s="122">
        <f t="shared" si="49"/>
        <v>0</v>
      </c>
      <c r="AP78" s="122">
        <f t="shared" si="49"/>
        <v>0</v>
      </c>
      <c r="AQ78" s="122">
        <f t="shared" si="49"/>
        <v>0</v>
      </c>
      <c r="AR78" s="122">
        <f t="shared" si="49"/>
        <v>0</v>
      </c>
      <c r="AS78" s="122">
        <f t="shared" si="49"/>
        <v>0</v>
      </c>
      <c r="AT78" s="122">
        <f t="shared" si="49"/>
        <v>0</v>
      </c>
      <c r="AU78" s="123">
        <f t="shared" si="49"/>
        <v>122</v>
      </c>
      <c r="AV78" s="122">
        <f t="shared" si="49"/>
        <v>0</v>
      </c>
      <c r="AW78" s="122">
        <f t="shared" si="49"/>
        <v>48</v>
      </c>
      <c r="AX78" s="122">
        <f t="shared" si="49"/>
        <v>72</v>
      </c>
      <c r="AY78" s="124">
        <f t="shared" si="49"/>
        <v>2</v>
      </c>
      <c r="AZ78" s="122">
        <f t="shared" si="49"/>
        <v>80</v>
      </c>
      <c r="BA78" s="122">
        <f t="shared" si="49"/>
        <v>12</v>
      </c>
      <c r="BB78" s="122">
        <f t="shared" si="49"/>
        <v>42</v>
      </c>
      <c r="BC78" s="122">
        <f t="shared" si="49"/>
        <v>36</v>
      </c>
      <c r="BD78" s="122">
        <f t="shared" si="49"/>
        <v>2</v>
      </c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  <c r="TK78" s="26"/>
      <c r="TL78" s="26"/>
      <c r="TM78" s="26"/>
      <c r="TN78" s="26"/>
      <c r="TO78" s="26"/>
      <c r="TP78" s="26"/>
      <c r="TQ78" s="26"/>
      <c r="TR78" s="26"/>
      <c r="TS78" s="26"/>
      <c r="TT78" s="26"/>
      <c r="TU78" s="26"/>
      <c r="TV78" s="26"/>
      <c r="TW78" s="26"/>
      <c r="TX78" s="26"/>
      <c r="TY78" s="26"/>
      <c r="TZ78" s="26"/>
      <c r="UA78" s="26"/>
      <c r="UB78" s="26"/>
      <c r="UC78" s="26"/>
      <c r="UD78" s="26"/>
      <c r="UE78" s="26"/>
      <c r="UF78" s="26"/>
      <c r="UG78" s="26"/>
      <c r="UH78" s="26"/>
      <c r="UI78" s="26"/>
      <c r="UJ78" s="26"/>
      <c r="UK78" s="26"/>
      <c r="UL78" s="26"/>
      <c r="UM78" s="26"/>
      <c r="UN78" s="26"/>
      <c r="UO78" s="26"/>
      <c r="UP78" s="26"/>
      <c r="UQ78" s="26"/>
      <c r="UR78" s="26"/>
      <c r="US78" s="26"/>
      <c r="UT78" s="26"/>
      <c r="UU78" s="26"/>
      <c r="UV78" s="26"/>
      <c r="UW78" s="26"/>
      <c r="UX78" s="26"/>
      <c r="UY78" s="26"/>
      <c r="UZ78" s="26"/>
      <c r="VA78" s="26"/>
      <c r="VB78" s="26"/>
      <c r="VC78" s="26"/>
      <c r="VD78" s="26"/>
      <c r="VE78" s="26"/>
      <c r="VF78" s="26"/>
      <c r="VG78" s="26"/>
      <c r="VH78" s="26"/>
      <c r="VI78" s="26"/>
      <c r="VJ78" s="26"/>
      <c r="VK78" s="26"/>
      <c r="VL78" s="26"/>
      <c r="VM78" s="26"/>
      <c r="VN78" s="26"/>
      <c r="VO78" s="26"/>
      <c r="VP78" s="26"/>
      <c r="VQ78" s="26"/>
      <c r="VR78" s="26"/>
      <c r="VS78" s="26"/>
      <c r="VT78" s="26"/>
      <c r="VU78" s="26"/>
      <c r="VV78" s="26"/>
      <c r="VW78" s="26"/>
      <c r="VX78" s="26"/>
      <c r="VY78" s="26"/>
      <c r="VZ78" s="26"/>
      <c r="WA78" s="26"/>
      <c r="WB78" s="26"/>
      <c r="WC78" s="26"/>
      <c r="WD78" s="26"/>
      <c r="WE78" s="26"/>
      <c r="WF78" s="26"/>
      <c r="WG78" s="26"/>
      <c r="WH78" s="26"/>
      <c r="WI78" s="26"/>
      <c r="WJ78" s="26"/>
      <c r="WK78" s="26"/>
      <c r="WL78" s="26"/>
      <c r="WM78" s="26"/>
      <c r="WN78" s="26"/>
      <c r="WO78" s="26"/>
      <c r="WP78" s="26"/>
      <c r="WQ78" s="26"/>
      <c r="WR78" s="26"/>
      <c r="WS78" s="26"/>
      <c r="WT78" s="26"/>
      <c r="WU78" s="26"/>
      <c r="WV78" s="26"/>
      <c r="WW78" s="26"/>
      <c r="WX78" s="26"/>
      <c r="WY78" s="26"/>
      <c r="WZ78" s="26"/>
      <c r="XA78" s="26"/>
      <c r="XB78" s="26"/>
      <c r="XC78" s="26"/>
      <c r="XD78" s="26"/>
      <c r="XE78" s="26"/>
      <c r="XF78" s="26"/>
      <c r="XG78" s="26"/>
      <c r="XH78" s="26"/>
      <c r="XI78" s="26"/>
      <c r="XJ78" s="26"/>
      <c r="XK78" s="26"/>
      <c r="XL78" s="26"/>
      <c r="XM78" s="26"/>
      <c r="XN78" s="26"/>
      <c r="XO78" s="26"/>
      <c r="XP78" s="26"/>
      <c r="XQ78" s="26"/>
      <c r="XR78" s="26"/>
      <c r="XS78" s="26"/>
      <c r="XT78" s="26"/>
      <c r="XU78" s="26"/>
      <c r="XV78" s="26"/>
      <c r="XW78" s="26"/>
      <c r="XX78" s="26"/>
      <c r="XY78" s="26"/>
      <c r="XZ78" s="26"/>
      <c r="YA78" s="26"/>
      <c r="YB78" s="26"/>
      <c r="YC78" s="26"/>
      <c r="YD78" s="26"/>
      <c r="YE78" s="26"/>
      <c r="YF78" s="26"/>
      <c r="YG78" s="26"/>
      <c r="YH78" s="26"/>
      <c r="YI78" s="26"/>
      <c r="YJ78" s="26"/>
      <c r="YK78" s="26"/>
      <c r="YL78" s="26"/>
      <c r="YM78" s="26"/>
      <c r="YN78" s="26"/>
      <c r="YO78" s="26"/>
      <c r="YP78" s="26"/>
      <c r="YQ78" s="26"/>
      <c r="YR78" s="26"/>
      <c r="YS78" s="26"/>
      <c r="YT78" s="26"/>
      <c r="YU78" s="26"/>
      <c r="YV78" s="26"/>
      <c r="YW78" s="26"/>
      <c r="YX78" s="26"/>
      <c r="YY78" s="26"/>
      <c r="YZ78" s="26"/>
      <c r="ZA78" s="26"/>
      <c r="ZB78" s="26"/>
      <c r="ZC78" s="26"/>
      <c r="ZD78" s="26"/>
      <c r="ZE78" s="26"/>
      <c r="ZF78" s="26"/>
      <c r="ZG78" s="26"/>
      <c r="ZH78" s="26"/>
      <c r="ZI78" s="26"/>
      <c r="ZJ78" s="26"/>
      <c r="ZK78" s="26"/>
      <c r="ZL78" s="26"/>
      <c r="ZM78" s="26"/>
      <c r="ZN78" s="26"/>
      <c r="ZO78" s="26"/>
      <c r="ZP78" s="26"/>
      <c r="ZQ78" s="26"/>
      <c r="ZR78" s="26"/>
      <c r="ZS78" s="26"/>
      <c r="ZT78" s="26"/>
      <c r="ZU78" s="26"/>
      <c r="ZV78" s="26"/>
      <c r="ZW78" s="26"/>
      <c r="ZX78" s="26"/>
      <c r="ZY78" s="26"/>
      <c r="ZZ78" s="26"/>
      <c r="AAA78" s="26"/>
      <c r="AAB78" s="26"/>
      <c r="AAC78" s="26"/>
      <c r="AAD78" s="26"/>
      <c r="AAE78" s="26"/>
      <c r="AAF78" s="26"/>
      <c r="AAG78" s="26"/>
      <c r="AAH78" s="26"/>
      <c r="AAI78" s="26"/>
      <c r="AAJ78" s="26"/>
      <c r="AAK78" s="26"/>
      <c r="AAL78" s="26"/>
      <c r="AAM78" s="26"/>
      <c r="AAN78" s="26"/>
      <c r="AAO78" s="26"/>
      <c r="AAP78" s="26"/>
      <c r="AAQ78" s="26"/>
      <c r="AAR78" s="26"/>
      <c r="AAS78" s="26"/>
      <c r="AAT78" s="26"/>
      <c r="AAU78" s="26"/>
      <c r="AAV78" s="26"/>
      <c r="AAW78" s="26"/>
      <c r="AAX78" s="26"/>
      <c r="AAY78" s="26"/>
      <c r="AAZ78" s="26"/>
      <c r="ABA78" s="26"/>
      <c r="ABB78" s="26"/>
      <c r="ABC78" s="26"/>
      <c r="ABD78" s="26"/>
      <c r="ABE78" s="26"/>
      <c r="ABF78" s="26"/>
      <c r="ABG78" s="26"/>
      <c r="ABH78" s="26"/>
      <c r="ABI78" s="26"/>
      <c r="ABJ78" s="26"/>
      <c r="ABK78" s="26"/>
      <c r="ABL78" s="26"/>
      <c r="ABM78" s="26"/>
      <c r="ABN78" s="26"/>
      <c r="ABO78" s="26"/>
      <c r="ABP78" s="26"/>
      <c r="ABQ78" s="26"/>
      <c r="ABR78" s="26"/>
      <c r="ABS78" s="26"/>
      <c r="ABT78" s="26"/>
      <c r="ABU78" s="26"/>
      <c r="ABV78" s="26"/>
      <c r="ABW78" s="26"/>
      <c r="ABX78" s="26"/>
      <c r="ABY78" s="26"/>
      <c r="ABZ78" s="26"/>
      <c r="ACA78" s="26"/>
      <c r="ACB78" s="26"/>
      <c r="ACC78" s="26"/>
      <c r="ACD78" s="26"/>
      <c r="ACE78" s="26"/>
      <c r="ACF78" s="26"/>
      <c r="ACG78" s="26"/>
      <c r="ACH78" s="26"/>
      <c r="ACI78" s="26"/>
      <c r="ACJ78" s="26"/>
      <c r="ACK78" s="26"/>
      <c r="ACL78" s="26"/>
      <c r="ACM78" s="26"/>
      <c r="ACN78" s="26"/>
      <c r="ACO78" s="26"/>
      <c r="ACP78" s="26"/>
      <c r="ACQ78" s="26"/>
      <c r="ACR78" s="26"/>
      <c r="ACS78" s="26"/>
      <c r="ACT78" s="26"/>
      <c r="ACU78" s="26"/>
      <c r="ACV78" s="26"/>
      <c r="ACW78" s="26"/>
      <c r="ACX78" s="26"/>
      <c r="ACY78" s="26"/>
      <c r="ACZ78" s="26"/>
      <c r="ADA78" s="26"/>
      <c r="ADB78" s="26"/>
      <c r="ADC78" s="26"/>
      <c r="ADD78" s="26"/>
      <c r="ADE78" s="26"/>
      <c r="ADF78" s="26"/>
      <c r="ADG78" s="26"/>
      <c r="ADH78" s="26"/>
      <c r="ADI78" s="26"/>
      <c r="ADJ78" s="26"/>
      <c r="ADK78" s="26"/>
      <c r="ADL78" s="26"/>
      <c r="ADM78" s="26"/>
      <c r="ADN78" s="26"/>
      <c r="ADO78" s="26"/>
      <c r="ADP78" s="26"/>
      <c r="ADQ78" s="26"/>
      <c r="ADR78" s="26"/>
      <c r="ADS78" s="26"/>
      <c r="ADT78" s="26"/>
      <c r="ADU78" s="26"/>
      <c r="ADV78" s="26"/>
      <c r="ADW78" s="26"/>
      <c r="ADX78" s="26"/>
      <c r="ADY78" s="26"/>
      <c r="ADZ78" s="26"/>
      <c r="AEA78" s="26"/>
      <c r="AEB78" s="26"/>
      <c r="AEC78" s="26"/>
      <c r="AED78" s="26"/>
      <c r="AEE78" s="26"/>
      <c r="AEF78" s="26"/>
      <c r="AEG78" s="26"/>
      <c r="AEH78" s="26"/>
      <c r="AEI78" s="26"/>
      <c r="AEJ78" s="26"/>
      <c r="AEK78" s="26"/>
      <c r="AEL78" s="26"/>
      <c r="AEM78" s="26"/>
      <c r="AEN78" s="26"/>
      <c r="AEO78" s="26"/>
      <c r="AEP78" s="26"/>
      <c r="AEQ78" s="26"/>
      <c r="AER78" s="26"/>
      <c r="AES78" s="26"/>
      <c r="AET78" s="26"/>
      <c r="AEU78" s="26"/>
      <c r="AEV78" s="26"/>
      <c r="AEW78" s="26"/>
      <c r="AEX78" s="26"/>
      <c r="AEY78" s="26"/>
      <c r="AEZ78" s="26"/>
      <c r="AFA78" s="26"/>
      <c r="AFB78" s="26"/>
      <c r="AFC78" s="26"/>
      <c r="AFD78" s="26"/>
      <c r="AFE78" s="26"/>
      <c r="AFF78" s="26"/>
      <c r="AFG78" s="26"/>
      <c r="AFH78" s="26"/>
      <c r="AFI78" s="26"/>
      <c r="AFJ78" s="26"/>
      <c r="AFK78" s="26"/>
      <c r="AFL78" s="26"/>
      <c r="AFM78" s="26"/>
      <c r="AFN78" s="26"/>
      <c r="AFO78" s="26"/>
      <c r="AFP78" s="26"/>
      <c r="AFQ78" s="26"/>
      <c r="AFR78" s="26"/>
      <c r="AFS78" s="26"/>
      <c r="AFT78" s="26"/>
      <c r="AFU78" s="26"/>
      <c r="AFV78" s="26"/>
      <c r="AFW78" s="26"/>
      <c r="AFX78" s="26"/>
      <c r="AFY78" s="26"/>
      <c r="AFZ78" s="26"/>
      <c r="AGA78" s="26"/>
      <c r="AGB78" s="26"/>
      <c r="AGC78" s="26"/>
      <c r="AGD78" s="26"/>
      <c r="AGE78" s="26"/>
      <c r="AGF78" s="26"/>
      <c r="AGG78" s="26"/>
      <c r="AGH78" s="26"/>
      <c r="AGI78" s="26"/>
      <c r="AGJ78" s="26"/>
      <c r="AGK78" s="26"/>
      <c r="AGL78" s="26"/>
      <c r="AGM78" s="26"/>
      <c r="AGN78" s="26"/>
      <c r="AGO78" s="26"/>
      <c r="AGP78" s="26"/>
      <c r="AGQ78" s="26"/>
      <c r="AGR78" s="26"/>
      <c r="AGS78" s="26"/>
      <c r="AGT78" s="26"/>
      <c r="AGU78" s="26"/>
      <c r="AGV78" s="26"/>
      <c r="AGW78" s="26"/>
      <c r="AGX78" s="26"/>
      <c r="AGY78" s="26"/>
      <c r="AGZ78" s="26"/>
      <c r="AHA78" s="26"/>
      <c r="AHB78" s="26"/>
      <c r="AHC78" s="26"/>
      <c r="AHD78" s="26"/>
      <c r="AHE78" s="26"/>
      <c r="AHF78" s="26"/>
      <c r="AHG78" s="26"/>
      <c r="AHH78" s="26"/>
      <c r="AHI78" s="26"/>
      <c r="AHJ78" s="26"/>
      <c r="AHK78" s="26"/>
      <c r="AHL78" s="26"/>
      <c r="AHM78" s="26"/>
      <c r="AHN78" s="26"/>
      <c r="AHO78" s="26"/>
      <c r="AHP78" s="26"/>
      <c r="AHQ78" s="26"/>
      <c r="AHR78" s="26"/>
      <c r="AHS78" s="26"/>
      <c r="AHT78" s="26"/>
      <c r="AHU78" s="26"/>
      <c r="AHV78" s="26"/>
      <c r="AHW78" s="26"/>
      <c r="AHX78" s="26"/>
      <c r="AHY78" s="26"/>
      <c r="AHZ78" s="26"/>
      <c r="AIA78" s="26"/>
      <c r="AIB78" s="26"/>
      <c r="AIC78" s="26"/>
      <c r="AID78" s="26"/>
      <c r="AIE78" s="26"/>
      <c r="AIF78" s="26"/>
      <c r="AIG78" s="26"/>
      <c r="AIH78" s="26"/>
      <c r="AII78" s="26"/>
      <c r="AIJ78" s="26"/>
      <c r="AIK78" s="26"/>
      <c r="AIL78" s="26"/>
      <c r="AIM78" s="26"/>
      <c r="AIN78" s="26"/>
      <c r="AIO78" s="26"/>
      <c r="AIP78" s="26"/>
      <c r="AIQ78" s="26"/>
      <c r="AIR78" s="26"/>
      <c r="AIS78" s="26"/>
      <c r="AIT78" s="26"/>
      <c r="AIU78" s="26"/>
      <c r="AIV78" s="26"/>
      <c r="AIW78" s="26"/>
      <c r="AIX78" s="26"/>
      <c r="AIY78" s="26"/>
      <c r="AIZ78" s="26"/>
      <c r="AJA78" s="26"/>
      <c r="AJB78" s="26"/>
      <c r="AJC78" s="26"/>
      <c r="AJD78" s="26"/>
      <c r="AJE78" s="26"/>
      <c r="AJF78" s="26"/>
      <c r="AJG78" s="26"/>
      <c r="AJH78" s="26"/>
      <c r="AJI78" s="26"/>
      <c r="AJJ78" s="26"/>
      <c r="AJK78" s="26"/>
      <c r="AJL78" s="26"/>
      <c r="AJM78" s="26"/>
      <c r="AJN78" s="26"/>
      <c r="AJO78" s="26"/>
      <c r="AJP78" s="26"/>
      <c r="AJQ78" s="26"/>
      <c r="AJR78" s="26"/>
      <c r="AJS78" s="26"/>
      <c r="AJT78" s="26"/>
      <c r="AJU78" s="26"/>
      <c r="AJV78" s="26"/>
      <c r="AJW78" s="26"/>
      <c r="AJX78" s="26"/>
      <c r="AJY78" s="26"/>
      <c r="AJZ78" s="26"/>
      <c r="AKA78" s="26"/>
      <c r="AKB78" s="26"/>
      <c r="AKC78" s="26"/>
      <c r="AKD78" s="26"/>
      <c r="AKE78" s="26"/>
      <c r="AKF78" s="26"/>
      <c r="AKG78" s="26"/>
      <c r="AKH78" s="26"/>
      <c r="AKI78" s="26"/>
      <c r="AKJ78" s="26"/>
      <c r="AKK78" s="26"/>
      <c r="AKL78" s="26"/>
      <c r="AKM78" s="26"/>
      <c r="AKN78" s="26"/>
      <c r="AKO78" s="26"/>
      <c r="AKP78" s="26"/>
      <c r="AKQ78" s="26"/>
      <c r="AKR78" s="26"/>
      <c r="AKS78" s="26"/>
      <c r="AKT78" s="26"/>
      <c r="AKU78" s="26"/>
      <c r="AKV78" s="26"/>
      <c r="AKW78" s="26"/>
      <c r="AKX78" s="26"/>
      <c r="AKY78" s="26"/>
      <c r="AKZ78" s="26"/>
      <c r="ALA78" s="26"/>
      <c r="ALB78" s="26"/>
      <c r="ALC78" s="26"/>
      <c r="ALD78" s="26"/>
      <c r="ALE78" s="26"/>
      <c r="ALF78" s="26"/>
      <c r="ALG78" s="26"/>
      <c r="ALH78" s="26"/>
      <c r="ALI78" s="26"/>
      <c r="ALJ78" s="26"/>
      <c r="ALK78" s="26"/>
      <c r="ALL78" s="26"/>
      <c r="ALM78" s="26"/>
      <c r="ALN78" s="26"/>
      <c r="ALO78" s="26"/>
      <c r="ALP78" s="26"/>
      <c r="ALQ78" s="26"/>
      <c r="ALR78" s="26"/>
      <c r="ALS78" s="26"/>
      <c r="ALT78" s="26"/>
      <c r="ALU78" s="26"/>
      <c r="ALV78" s="26"/>
      <c r="ALW78" s="26"/>
    </row>
    <row r="79" spans="1:1011" ht="11.25" customHeight="1" x14ac:dyDescent="0.2">
      <c r="A79" s="133"/>
      <c r="B79" s="237" t="s">
        <v>117</v>
      </c>
      <c r="C79" s="237"/>
      <c r="D79" s="237"/>
      <c r="E79" s="237"/>
      <c r="F79" s="237"/>
      <c r="G79" s="237"/>
      <c r="H79" s="237"/>
      <c r="I79" s="237"/>
      <c r="J79" s="237"/>
      <c r="K79" s="122"/>
      <c r="L79" s="122"/>
      <c r="M79" s="122"/>
      <c r="N79" s="122"/>
      <c r="O79" s="122"/>
      <c r="P79" s="122" t="s">
        <v>58</v>
      </c>
      <c r="Q79" s="66"/>
      <c r="R79" s="66"/>
      <c r="S79" s="67">
        <v>6</v>
      </c>
      <c r="T79" s="134"/>
      <c r="U79" s="135"/>
      <c r="V79" s="136"/>
      <c r="W79" s="136"/>
      <c r="X79" s="136"/>
      <c r="Y79" s="136"/>
      <c r="Z79" s="136"/>
      <c r="AA79" s="136"/>
      <c r="AB79" s="137"/>
      <c r="AC79" s="135"/>
      <c r="AD79" s="135"/>
      <c r="AE79" s="135"/>
      <c r="AF79" s="135"/>
      <c r="AG79" s="137"/>
      <c r="AH79" s="135"/>
      <c r="AI79" s="135"/>
      <c r="AJ79" s="135"/>
      <c r="AK79" s="135"/>
      <c r="AL79" s="137"/>
      <c r="AM79" s="135"/>
      <c r="AN79" s="135"/>
      <c r="AO79" s="135"/>
      <c r="AP79" s="135"/>
      <c r="AQ79" s="137"/>
      <c r="AR79" s="135"/>
      <c r="AS79" s="135"/>
      <c r="AT79" s="135"/>
      <c r="AU79" s="138"/>
      <c r="AV79" s="129"/>
      <c r="AW79" s="135"/>
      <c r="AX79" s="135"/>
      <c r="AY79" s="136"/>
      <c r="AZ79" s="135"/>
      <c r="BA79" s="129">
        <v>6</v>
      </c>
      <c r="BB79" s="135"/>
      <c r="BC79" s="135"/>
      <c r="BD79" s="135"/>
    </row>
    <row r="80" spans="1:1011" ht="11.25" customHeight="1" x14ac:dyDescent="0.2">
      <c r="A80" s="72" t="s">
        <v>131</v>
      </c>
      <c r="B80" s="223" t="s">
        <v>130</v>
      </c>
      <c r="C80" s="223"/>
      <c r="D80" s="223"/>
      <c r="E80" s="223"/>
      <c r="F80" s="223"/>
      <c r="G80" s="223"/>
      <c r="H80" s="223"/>
      <c r="I80" s="223"/>
      <c r="J80" s="223"/>
      <c r="K80" s="20"/>
      <c r="L80" s="20"/>
      <c r="M80" s="20"/>
      <c r="N80" s="20"/>
      <c r="O80" s="20"/>
      <c r="P80" s="37" t="s">
        <v>58</v>
      </c>
      <c r="Q80" s="66">
        <f>R80+S80+T80+U80</f>
        <v>100</v>
      </c>
      <c r="R80" s="66"/>
      <c r="S80" s="67">
        <f>AB80+AG80+AL80+AQ80+AV80+BA80</f>
        <v>6</v>
      </c>
      <c r="T80" s="74">
        <f>AE80+AJ80+AO80+AT80+AY80+BD80</f>
        <v>4</v>
      </c>
      <c r="U80" s="20">
        <f>AC80+AH80+AM80+AR80+AW80+BB80</f>
        <v>90</v>
      </c>
      <c r="V80" s="75">
        <f>U80-W80-Y80-X80</f>
        <v>56</v>
      </c>
      <c r="W80" s="75"/>
      <c r="X80" s="75">
        <v>4</v>
      </c>
      <c r="Y80" s="75">
        <v>30</v>
      </c>
      <c r="Z80" s="75">
        <f>AD80+AI80+AN80+AS80+AX80+BC80</f>
        <v>0</v>
      </c>
      <c r="AA80" s="76">
        <f>AC80+AD80+AE80</f>
        <v>0</v>
      </c>
      <c r="AB80" s="77"/>
      <c r="AC80" s="20"/>
      <c r="AD80" s="20"/>
      <c r="AE80" s="20"/>
      <c r="AF80" s="76">
        <f>AH80+AI80+AJ80</f>
        <v>0</v>
      </c>
      <c r="AG80" s="77"/>
      <c r="AH80" s="20"/>
      <c r="AI80" s="20"/>
      <c r="AJ80" s="20"/>
      <c r="AK80" s="76">
        <f>AM80+AN80+AO80</f>
        <v>0</v>
      </c>
      <c r="AL80" s="77"/>
      <c r="AM80" s="20"/>
      <c r="AN80" s="20"/>
      <c r="AO80" s="20"/>
      <c r="AP80" s="76">
        <f>AR80+AS80+AT80</f>
        <v>0</v>
      </c>
      <c r="AQ80" s="77"/>
      <c r="AR80" s="20"/>
      <c r="AS80" s="20"/>
      <c r="AT80" s="20"/>
      <c r="AU80" s="82">
        <f>AW80+AX80+AY80</f>
        <v>50</v>
      </c>
      <c r="AV80" s="77"/>
      <c r="AW80" s="20">
        <v>48</v>
      </c>
      <c r="AX80" s="20"/>
      <c r="AY80" s="75">
        <v>2</v>
      </c>
      <c r="AZ80" s="20">
        <f>BB80+BC80+BD80</f>
        <v>44</v>
      </c>
      <c r="BA80" s="36">
        <v>6</v>
      </c>
      <c r="BB80" s="20">
        <v>42</v>
      </c>
      <c r="BC80" s="20"/>
      <c r="BD80" s="20">
        <v>2</v>
      </c>
      <c r="BE80" s="233"/>
      <c r="BF80" s="233"/>
    </row>
    <row r="81" spans="1:1011" ht="11.25" customHeight="1" x14ac:dyDescent="0.2">
      <c r="A81" s="72" t="s">
        <v>132</v>
      </c>
      <c r="B81" s="224" t="s">
        <v>17</v>
      </c>
      <c r="C81" s="224"/>
      <c r="D81" s="224"/>
      <c r="E81" s="224"/>
      <c r="F81" s="224"/>
      <c r="G81" s="224"/>
      <c r="H81" s="224"/>
      <c r="I81" s="224"/>
      <c r="J81" s="224"/>
      <c r="K81" s="20"/>
      <c r="L81" s="20"/>
      <c r="M81" s="20"/>
      <c r="N81" s="20"/>
      <c r="O81" s="20" t="s">
        <v>60</v>
      </c>
      <c r="P81" s="20"/>
      <c r="Q81" s="66">
        <f>Z81</f>
        <v>72</v>
      </c>
      <c r="R81" s="66"/>
      <c r="S81" s="67"/>
      <c r="T81" s="74"/>
      <c r="U81" s="20"/>
      <c r="V81" s="75"/>
      <c r="W81" s="75"/>
      <c r="X81" s="75"/>
      <c r="Y81" s="75"/>
      <c r="Z81" s="75">
        <f>AD81+AI81+AN81+AS81+AX81+BC81</f>
        <v>72</v>
      </c>
      <c r="AA81" s="76">
        <f>AC81+AD81+AE81</f>
        <v>0</v>
      </c>
      <c r="AB81" s="77"/>
      <c r="AC81" s="20"/>
      <c r="AD81" s="20"/>
      <c r="AE81" s="20"/>
      <c r="AF81" s="76">
        <f>AH81+AI81+AJ81</f>
        <v>0</v>
      </c>
      <c r="AG81" s="77"/>
      <c r="AH81" s="20"/>
      <c r="AI81" s="20"/>
      <c r="AJ81" s="20"/>
      <c r="AK81" s="76">
        <f>AM81+AN81+AO81</f>
        <v>0</v>
      </c>
      <c r="AL81" s="77"/>
      <c r="AM81" s="20"/>
      <c r="AN81" s="20"/>
      <c r="AO81" s="20"/>
      <c r="AP81" s="76">
        <f>AR81+AS81+AT81</f>
        <v>0</v>
      </c>
      <c r="AQ81" s="77"/>
      <c r="AR81" s="20"/>
      <c r="AS81" s="20"/>
      <c r="AT81" s="20"/>
      <c r="AU81" s="82">
        <f>AW81+AX81+AY81</f>
        <v>72</v>
      </c>
      <c r="AV81" s="77"/>
      <c r="AW81" s="20"/>
      <c r="AX81" s="20">
        <v>72</v>
      </c>
      <c r="AY81" s="75"/>
      <c r="AZ81" s="20">
        <f>BB81+BC81+BD81</f>
        <v>0</v>
      </c>
      <c r="BA81" s="77"/>
      <c r="BB81" s="20"/>
      <c r="BC81" s="20"/>
      <c r="BD81" s="20"/>
    </row>
    <row r="82" spans="1:1011" ht="14.25" customHeight="1" x14ac:dyDescent="0.2">
      <c r="A82" s="72" t="s">
        <v>133</v>
      </c>
      <c r="B82" s="224" t="s">
        <v>18</v>
      </c>
      <c r="C82" s="224"/>
      <c r="D82" s="224"/>
      <c r="E82" s="224"/>
      <c r="F82" s="224"/>
      <c r="G82" s="224"/>
      <c r="H82" s="224"/>
      <c r="I82" s="224"/>
      <c r="J82" s="224"/>
      <c r="K82" s="20"/>
      <c r="L82" s="20"/>
      <c r="M82" s="20"/>
      <c r="N82" s="20"/>
      <c r="O82" s="20"/>
      <c r="P82" s="20" t="s">
        <v>60</v>
      </c>
      <c r="Q82" s="66">
        <f>Z82</f>
        <v>36</v>
      </c>
      <c r="R82" s="66"/>
      <c r="S82" s="67"/>
      <c r="T82" s="74"/>
      <c r="U82" s="20"/>
      <c r="V82" s="75"/>
      <c r="W82" s="75"/>
      <c r="X82" s="75"/>
      <c r="Y82" s="75"/>
      <c r="Z82" s="75">
        <f>AD82+AI82+AN82+AS82+AX82+BC82</f>
        <v>36</v>
      </c>
      <c r="AA82" s="76">
        <f>AC82+AD82+AE82</f>
        <v>0</v>
      </c>
      <c r="AB82" s="77"/>
      <c r="AC82" s="20"/>
      <c r="AD82" s="20"/>
      <c r="AE82" s="20"/>
      <c r="AF82" s="76">
        <f>AH82+AI82+AJ82</f>
        <v>0</v>
      </c>
      <c r="AG82" s="77"/>
      <c r="AH82" s="20"/>
      <c r="AI82" s="20"/>
      <c r="AJ82" s="20"/>
      <c r="AK82" s="76">
        <f>AM82+AN82+AO82</f>
        <v>0</v>
      </c>
      <c r="AL82" s="77"/>
      <c r="AM82" s="20"/>
      <c r="AN82" s="20"/>
      <c r="AO82" s="20"/>
      <c r="AP82" s="76">
        <f>AR82+AS82+AT82</f>
        <v>0</v>
      </c>
      <c r="AQ82" s="77"/>
      <c r="AR82" s="20"/>
      <c r="AS82" s="20"/>
      <c r="AT82" s="20"/>
      <c r="AU82" s="82">
        <f>AW82+AX82+AY82</f>
        <v>0</v>
      </c>
      <c r="AV82" s="77"/>
      <c r="AW82" s="20"/>
      <c r="AX82" s="20"/>
      <c r="AY82" s="75"/>
      <c r="AZ82" s="20">
        <f>BB82+BC82+BD82</f>
        <v>36</v>
      </c>
      <c r="BA82" s="77"/>
      <c r="BB82" s="20"/>
      <c r="BC82" s="20">
        <v>36</v>
      </c>
      <c r="BD82" s="20"/>
    </row>
    <row r="83" spans="1:1011" ht="24.75" customHeight="1" x14ac:dyDescent="0.2">
      <c r="A83" s="119" t="s">
        <v>200</v>
      </c>
      <c r="B83" s="235" t="s">
        <v>204</v>
      </c>
      <c r="C83" s="235"/>
      <c r="D83" s="235"/>
      <c r="E83" s="235"/>
      <c r="F83" s="235"/>
      <c r="G83" s="235"/>
      <c r="H83" s="235"/>
      <c r="I83" s="235"/>
      <c r="J83" s="235"/>
      <c r="K83" s="236" t="s">
        <v>58</v>
      </c>
      <c r="L83" s="236"/>
      <c r="M83" s="236"/>
      <c r="N83" s="236"/>
      <c r="O83" s="236"/>
      <c r="P83" s="236"/>
      <c r="Q83" s="120">
        <f>SUM(Q84:Q87)+S84</f>
        <v>302</v>
      </c>
      <c r="R83" s="120">
        <f t="shared" ref="R83:AV83" si="50">SUM(R84:R87)</f>
        <v>0</v>
      </c>
      <c r="S83" s="121">
        <f t="shared" si="50"/>
        <v>6</v>
      </c>
      <c r="T83" s="121">
        <f t="shared" si="50"/>
        <v>4</v>
      </c>
      <c r="U83" s="121">
        <f t="shared" si="50"/>
        <v>112</v>
      </c>
      <c r="V83" s="121">
        <f t="shared" si="50"/>
        <v>56</v>
      </c>
      <c r="W83" s="121">
        <f t="shared" si="50"/>
        <v>0</v>
      </c>
      <c r="X83" s="121">
        <f t="shared" si="50"/>
        <v>56</v>
      </c>
      <c r="Y83" s="121">
        <f t="shared" si="50"/>
        <v>0</v>
      </c>
      <c r="Z83" s="121">
        <f t="shared" si="50"/>
        <v>180</v>
      </c>
      <c r="AA83" s="122">
        <f t="shared" si="50"/>
        <v>0</v>
      </c>
      <c r="AB83" s="122">
        <f t="shared" si="50"/>
        <v>0</v>
      </c>
      <c r="AC83" s="122">
        <f t="shared" si="50"/>
        <v>0</v>
      </c>
      <c r="AD83" s="122">
        <f t="shared" si="50"/>
        <v>0</v>
      </c>
      <c r="AE83" s="122">
        <f t="shared" si="50"/>
        <v>0</v>
      </c>
      <c r="AF83" s="122">
        <f t="shared" si="50"/>
        <v>0</v>
      </c>
      <c r="AG83" s="122">
        <f t="shared" si="50"/>
        <v>0</v>
      </c>
      <c r="AH83" s="122">
        <f t="shared" si="50"/>
        <v>0</v>
      </c>
      <c r="AI83" s="122">
        <f t="shared" si="50"/>
        <v>0</v>
      </c>
      <c r="AJ83" s="122">
        <f t="shared" si="50"/>
        <v>0</v>
      </c>
      <c r="AK83" s="122">
        <f t="shared" si="50"/>
        <v>0</v>
      </c>
      <c r="AL83" s="122">
        <f t="shared" si="50"/>
        <v>0</v>
      </c>
      <c r="AM83" s="122">
        <f t="shared" si="50"/>
        <v>0</v>
      </c>
      <c r="AN83" s="122">
        <f t="shared" si="50"/>
        <v>0</v>
      </c>
      <c r="AO83" s="122">
        <f t="shared" si="50"/>
        <v>0</v>
      </c>
      <c r="AP83" s="122">
        <f t="shared" si="50"/>
        <v>0</v>
      </c>
      <c r="AQ83" s="122">
        <f t="shared" si="50"/>
        <v>0</v>
      </c>
      <c r="AR83" s="122">
        <f t="shared" si="50"/>
        <v>0</v>
      </c>
      <c r="AS83" s="122">
        <f t="shared" si="50"/>
        <v>0</v>
      </c>
      <c r="AT83" s="122">
        <f t="shared" si="50"/>
        <v>0</v>
      </c>
      <c r="AU83" s="123">
        <f t="shared" si="50"/>
        <v>214</v>
      </c>
      <c r="AV83" s="122">
        <f t="shared" si="50"/>
        <v>0</v>
      </c>
      <c r="AW83" s="122">
        <f t="shared" ref="AW83:BD83" si="51">SUM(AW84:AW87)</f>
        <v>32</v>
      </c>
      <c r="AX83" s="122">
        <f t="shared" si="51"/>
        <v>180</v>
      </c>
      <c r="AY83" s="124">
        <f t="shared" si="51"/>
        <v>2</v>
      </c>
      <c r="AZ83" s="122">
        <f>SUM(AZ84:AZ87)</f>
        <v>82</v>
      </c>
      <c r="BA83" s="122">
        <f t="shared" si="51"/>
        <v>6</v>
      </c>
      <c r="BB83" s="122">
        <f t="shared" si="51"/>
        <v>80</v>
      </c>
      <c r="BC83" s="122">
        <f t="shared" si="51"/>
        <v>0</v>
      </c>
      <c r="BD83" s="122">
        <f t="shared" si="51"/>
        <v>2</v>
      </c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  <c r="TK83" s="26"/>
      <c r="TL83" s="26"/>
      <c r="TM83" s="26"/>
      <c r="TN83" s="26"/>
      <c r="TO83" s="26"/>
      <c r="TP83" s="26"/>
      <c r="TQ83" s="26"/>
      <c r="TR83" s="26"/>
      <c r="TS83" s="26"/>
      <c r="TT83" s="26"/>
      <c r="TU83" s="26"/>
      <c r="TV83" s="26"/>
      <c r="TW83" s="26"/>
      <c r="TX83" s="26"/>
      <c r="TY83" s="26"/>
      <c r="TZ83" s="26"/>
      <c r="UA83" s="26"/>
      <c r="UB83" s="26"/>
      <c r="UC83" s="26"/>
      <c r="UD83" s="26"/>
      <c r="UE83" s="26"/>
      <c r="UF83" s="26"/>
      <c r="UG83" s="26"/>
      <c r="UH83" s="26"/>
      <c r="UI83" s="26"/>
      <c r="UJ83" s="26"/>
      <c r="UK83" s="26"/>
      <c r="UL83" s="26"/>
      <c r="UM83" s="26"/>
      <c r="UN83" s="26"/>
      <c r="UO83" s="26"/>
      <c r="UP83" s="26"/>
      <c r="UQ83" s="26"/>
      <c r="UR83" s="26"/>
      <c r="US83" s="26"/>
      <c r="UT83" s="26"/>
      <c r="UU83" s="26"/>
      <c r="UV83" s="26"/>
      <c r="UW83" s="26"/>
      <c r="UX83" s="26"/>
      <c r="UY83" s="26"/>
      <c r="UZ83" s="26"/>
      <c r="VA83" s="26"/>
      <c r="VB83" s="26"/>
      <c r="VC83" s="26"/>
      <c r="VD83" s="26"/>
      <c r="VE83" s="26"/>
      <c r="VF83" s="26"/>
      <c r="VG83" s="26"/>
      <c r="VH83" s="26"/>
      <c r="VI83" s="26"/>
      <c r="VJ83" s="26"/>
      <c r="VK83" s="26"/>
      <c r="VL83" s="26"/>
      <c r="VM83" s="26"/>
      <c r="VN83" s="26"/>
      <c r="VO83" s="26"/>
      <c r="VP83" s="26"/>
      <c r="VQ83" s="26"/>
      <c r="VR83" s="26"/>
      <c r="VS83" s="26"/>
      <c r="VT83" s="26"/>
      <c r="VU83" s="26"/>
      <c r="VV83" s="26"/>
      <c r="VW83" s="26"/>
      <c r="VX83" s="26"/>
      <c r="VY83" s="26"/>
      <c r="VZ83" s="26"/>
      <c r="WA83" s="26"/>
      <c r="WB83" s="26"/>
      <c r="WC83" s="26"/>
      <c r="WD83" s="26"/>
      <c r="WE83" s="26"/>
      <c r="WF83" s="26"/>
      <c r="WG83" s="26"/>
      <c r="WH83" s="26"/>
      <c r="WI83" s="26"/>
      <c r="WJ83" s="26"/>
      <c r="WK83" s="26"/>
      <c r="WL83" s="26"/>
      <c r="WM83" s="26"/>
      <c r="WN83" s="26"/>
      <c r="WO83" s="26"/>
      <c r="WP83" s="26"/>
      <c r="WQ83" s="26"/>
      <c r="WR83" s="26"/>
      <c r="WS83" s="26"/>
      <c r="WT83" s="26"/>
      <c r="WU83" s="26"/>
      <c r="WV83" s="26"/>
      <c r="WW83" s="26"/>
      <c r="WX83" s="26"/>
      <c r="WY83" s="26"/>
      <c r="WZ83" s="26"/>
      <c r="XA83" s="26"/>
      <c r="XB83" s="26"/>
      <c r="XC83" s="26"/>
      <c r="XD83" s="26"/>
      <c r="XE83" s="26"/>
      <c r="XF83" s="26"/>
      <c r="XG83" s="26"/>
      <c r="XH83" s="26"/>
      <c r="XI83" s="26"/>
      <c r="XJ83" s="26"/>
      <c r="XK83" s="26"/>
      <c r="XL83" s="26"/>
      <c r="XM83" s="26"/>
      <c r="XN83" s="26"/>
      <c r="XO83" s="26"/>
      <c r="XP83" s="26"/>
      <c r="XQ83" s="26"/>
      <c r="XR83" s="26"/>
      <c r="XS83" s="26"/>
      <c r="XT83" s="26"/>
      <c r="XU83" s="26"/>
      <c r="XV83" s="26"/>
      <c r="XW83" s="26"/>
      <c r="XX83" s="26"/>
      <c r="XY83" s="26"/>
      <c r="XZ83" s="26"/>
      <c r="YA83" s="26"/>
      <c r="YB83" s="26"/>
      <c r="YC83" s="26"/>
      <c r="YD83" s="26"/>
      <c r="YE83" s="26"/>
      <c r="YF83" s="26"/>
      <c r="YG83" s="26"/>
      <c r="YH83" s="26"/>
      <c r="YI83" s="26"/>
      <c r="YJ83" s="26"/>
      <c r="YK83" s="26"/>
      <c r="YL83" s="26"/>
      <c r="YM83" s="26"/>
      <c r="YN83" s="26"/>
      <c r="YO83" s="26"/>
      <c r="YP83" s="26"/>
      <c r="YQ83" s="26"/>
      <c r="YR83" s="26"/>
      <c r="YS83" s="26"/>
      <c r="YT83" s="26"/>
      <c r="YU83" s="26"/>
      <c r="YV83" s="26"/>
      <c r="YW83" s="26"/>
      <c r="YX83" s="26"/>
      <c r="YY83" s="26"/>
      <c r="YZ83" s="26"/>
      <c r="ZA83" s="26"/>
      <c r="ZB83" s="26"/>
      <c r="ZC83" s="26"/>
      <c r="ZD83" s="26"/>
      <c r="ZE83" s="26"/>
      <c r="ZF83" s="26"/>
      <c r="ZG83" s="26"/>
      <c r="ZH83" s="26"/>
      <c r="ZI83" s="26"/>
      <c r="ZJ83" s="26"/>
      <c r="ZK83" s="26"/>
      <c r="ZL83" s="26"/>
      <c r="ZM83" s="26"/>
      <c r="ZN83" s="26"/>
      <c r="ZO83" s="26"/>
      <c r="ZP83" s="26"/>
      <c r="ZQ83" s="26"/>
      <c r="ZR83" s="26"/>
      <c r="ZS83" s="26"/>
      <c r="ZT83" s="26"/>
      <c r="ZU83" s="26"/>
      <c r="ZV83" s="26"/>
      <c r="ZW83" s="26"/>
      <c r="ZX83" s="26"/>
      <c r="ZY83" s="26"/>
      <c r="ZZ83" s="26"/>
      <c r="AAA83" s="26"/>
      <c r="AAB83" s="26"/>
      <c r="AAC83" s="26"/>
      <c r="AAD83" s="26"/>
      <c r="AAE83" s="26"/>
      <c r="AAF83" s="26"/>
      <c r="AAG83" s="26"/>
      <c r="AAH83" s="26"/>
      <c r="AAI83" s="26"/>
      <c r="AAJ83" s="26"/>
      <c r="AAK83" s="26"/>
      <c r="AAL83" s="26"/>
      <c r="AAM83" s="26"/>
      <c r="AAN83" s="26"/>
      <c r="AAO83" s="26"/>
      <c r="AAP83" s="26"/>
      <c r="AAQ83" s="26"/>
      <c r="AAR83" s="26"/>
      <c r="AAS83" s="26"/>
      <c r="AAT83" s="26"/>
      <c r="AAU83" s="26"/>
      <c r="AAV83" s="26"/>
      <c r="AAW83" s="26"/>
      <c r="AAX83" s="26"/>
      <c r="AAY83" s="26"/>
      <c r="AAZ83" s="26"/>
      <c r="ABA83" s="26"/>
      <c r="ABB83" s="26"/>
      <c r="ABC83" s="26"/>
      <c r="ABD83" s="26"/>
      <c r="ABE83" s="26"/>
      <c r="ABF83" s="26"/>
      <c r="ABG83" s="26"/>
      <c r="ABH83" s="26"/>
      <c r="ABI83" s="26"/>
      <c r="ABJ83" s="26"/>
      <c r="ABK83" s="26"/>
      <c r="ABL83" s="26"/>
      <c r="ABM83" s="26"/>
      <c r="ABN83" s="26"/>
      <c r="ABO83" s="26"/>
      <c r="ABP83" s="26"/>
      <c r="ABQ83" s="26"/>
      <c r="ABR83" s="26"/>
      <c r="ABS83" s="26"/>
      <c r="ABT83" s="26"/>
      <c r="ABU83" s="26"/>
      <c r="ABV83" s="26"/>
      <c r="ABW83" s="26"/>
      <c r="ABX83" s="26"/>
      <c r="ABY83" s="26"/>
      <c r="ABZ83" s="26"/>
      <c r="ACA83" s="26"/>
      <c r="ACB83" s="26"/>
      <c r="ACC83" s="26"/>
      <c r="ACD83" s="26"/>
      <c r="ACE83" s="26"/>
      <c r="ACF83" s="26"/>
      <c r="ACG83" s="26"/>
      <c r="ACH83" s="26"/>
      <c r="ACI83" s="26"/>
      <c r="ACJ83" s="26"/>
      <c r="ACK83" s="26"/>
      <c r="ACL83" s="26"/>
      <c r="ACM83" s="26"/>
      <c r="ACN83" s="26"/>
      <c r="ACO83" s="26"/>
      <c r="ACP83" s="26"/>
      <c r="ACQ83" s="26"/>
      <c r="ACR83" s="26"/>
      <c r="ACS83" s="26"/>
      <c r="ACT83" s="26"/>
      <c r="ACU83" s="26"/>
      <c r="ACV83" s="26"/>
      <c r="ACW83" s="26"/>
      <c r="ACX83" s="26"/>
      <c r="ACY83" s="26"/>
      <c r="ACZ83" s="26"/>
      <c r="ADA83" s="26"/>
      <c r="ADB83" s="26"/>
      <c r="ADC83" s="26"/>
      <c r="ADD83" s="26"/>
      <c r="ADE83" s="26"/>
      <c r="ADF83" s="26"/>
      <c r="ADG83" s="26"/>
      <c r="ADH83" s="26"/>
      <c r="ADI83" s="26"/>
      <c r="ADJ83" s="26"/>
      <c r="ADK83" s="26"/>
      <c r="ADL83" s="26"/>
      <c r="ADM83" s="26"/>
      <c r="ADN83" s="26"/>
      <c r="ADO83" s="26"/>
      <c r="ADP83" s="26"/>
      <c r="ADQ83" s="26"/>
      <c r="ADR83" s="26"/>
      <c r="ADS83" s="26"/>
      <c r="ADT83" s="26"/>
      <c r="ADU83" s="26"/>
      <c r="ADV83" s="26"/>
      <c r="ADW83" s="26"/>
      <c r="ADX83" s="26"/>
      <c r="ADY83" s="26"/>
      <c r="ADZ83" s="26"/>
      <c r="AEA83" s="26"/>
      <c r="AEB83" s="26"/>
      <c r="AEC83" s="26"/>
      <c r="AED83" s="26"/>
      <c r="AEE83" s="26"/>
      <c r="AEF83" s="26"/>
      <c r="AEG83" s="26"/>
      <c r="AEH83" s="26"/>
      <c r="AEI83" s="26"/>
      <c r="AEJ83" s="26"/>
      <c r="AEK83" s="26"/>
      <c r="AEL83" s="26"/>
      <c r="AEM83" s="26"/>
      <c r="AEN83" s="26"/>
      <c r="AEO83" s="26"/>
      <c r="AEP83" s="26"/>
      <c r="AEQ83" s="26"/>
      <c r="AER83" s="26"/>
      <c r="AES83" s="26"/>
      <c r="AET83" s="26"/>
      <c r="AEU83" s="26"/>
      <c r="AEV83" s="26"/>
      <c r="AEW83" s="26"/>
      <c r="AEX83" s="26"/>
      <c r="AEY83" s="26"/>
      <c r="AEZ83" s="26"/>
      <c r="AFA83" s="26"/>
      <c r="AFB83" s="26"/>
      <c r="AFC83" s="26"/>
      <c r="AFD83" s="26"/>
      <c r="AFE83" s="26"/>
      <c r="AFF83" s="26"/>
      <c r="AFG83" s="26"/>
      <c r="AFH83" s="26"/>
      <c r="AFI83" s="26"/>
      <c r="AFJ83" s="26"/>
      <c r="AFK83" s="26"/>
      <c r="AFL83" s="26"/>
      <c r="AFM83" s="26"/>
      <c r="AFN83" s="26"/>
      <c r="AFO83" s="26"/>
      <c r="AFP83" s="26"/>
      <c r="AFQ83" s="26"/>
      <c r="AFR83" s="26"/>
      <c r="AFS83" s="26"/>
      <c r="AFT83" s="26"/>
      <c r="AFU83" s="26"/>
      <c r="AFV83" s="26"/>
      <c r="AFW83" s="26"/>
      <c r="AFX83" s="26"/>
      <c r="AFY83" s="26"/>
      <c r="AFZ83" s="26"/>
      <c r="AGA83" s="26"/>
      <c r="AGB83" s="26"/>
      <c r="AGC83" s="26"/>
      <c r="AGD83" s="26"/>
      <c r="AGE83" s="26"/>
      <c r="AGF83" s="26"/>
      <c r="AGG83" s="26"/>
      <c r="AGH83" s="26"/>
      <c r="AGI83" s="26"/>
      <c r="AGJ83" s="26"/>
      <c r="AGK83" s="26"/>
      <c r="AGL83" s="26"/>
      <c r="AGM83" s="26"/>
      <c r="AGN83" s="26"/>
      <c r="AGO83" s="26"/>
      <c r="AGP83" s="26"/>
      <c r="AGQ83" s="26"/>
      <c r="AGR83" s="26"/>
      <c r="AGS83" s="26"/>
      <c r="AGT83" s="26"/>
      <c r="AGU83" s="26"/>
      <c r="AGV83" s="26"/>
      <c r="AGW83" s="26"/>
      <c r="AGX83" s="26"/>
      <c r="AGY83" s="26"/>
      <c r="AGZ83" s="26"/>
      <c r="AHA83" s="26"/>
      <c r="AHB83" s="26"/>
      <c r="AHC83" s="26"/>
      <c r="AHD83" s="26"/>
      <c r="AHE83" s="26"/>
      <c r="AHF83" s="26"/>
      <c r="AHG83" s="26"/>
      <c r="AHH83" s="26"/>
      <c r="AHI83" s="26"/>
      <c r="AHJ83" s="26"/>
      <c r="AHK83" s="26"/>
      <c r="AHL83" s="26"/>
      <c r="AHM83" s="26"/>
      <c r="AHN83" s="26"/>
      <c r="AHO83" s="26"/>
      <c r="AHP83" s="26"/>
      <c r="AHQ83" s="26"/>
      <c r="AHR83" s="26"/>
      <c r="AHS83" s="26"/>
      <c r="AHT83" s="26"/>
      <c r="AHU83" s="26"/>
      <c r="AHV83" s="26"/>
      <c r="AHW83" s="26"/>
      <c r="AHX83" s="26"/>
      <c r="AHY83" s="26"/>
      <c r="AHZ83" s="26"/>
      <c r="AIA83" s="26"/>
      <c r="AIB83" s="26"/>
      <c r="AIC83" s="26"/>
      <c r="AID83" s="26"/>
      <c r="AIE83" s="26"/>
      <c r="AIF83" s="26"/>
      <c r="AIG83" s="26"/>
      <c r="AIH83" s="26"/>
      <c r="AII83" s="26"/>
      <c r="AIJ83" s="26"/>
      <c r="AIK83" s="26"/>
      <c r="AIL83" s="26"/>
      <c r="AIM83" s="26"/>
      <c r="AIN83" s="26"/>
      <c r="AIO83" s="26"/>
      <c r="AIP83" s="26"/>
      <c r="AIQ83" s="26"/>
      <c r="AIR83" s="26"/>
      <c r="AIS83" s="26"/>
      <c r="AIT83" s="26"/>
      <c r="AIU83" s="26"/>
      <c r="AIV83" s="26"/>
      <c r="AIW83" s="26"/>
      <c r="AIX83" s="26"/>
      <c r="AIY83" s="26"/>
      <c r="AIZ83" s="26"/>
      <c r="AJA83" s="26"/>
      <c r="AJB83" s="26"/>
      <c r="AJC83" s="26"/>
      <c r="AJD83" s="26"/>
      <c r="AJE83" s="26"/>
      <c r="AJF83" s="26"/>
      <c r="AJG83" s="26"/>
      <c r="AJH83" s="26"/>
      <c r="AJI83" s="26"/>
      <c r="AJJ83" s="26"/>
      <c r="AJK83" s="26"/>
      <c r="AJL83" s="26"/>
      <c r="AJM83" s="26"/>
      <c r="AJN83" s="26"/>
      <c r="AJO83" s="26"/>
      <c r="AJP83" s="26"/>
      <c r="AJQ83" s="26"/>
      <c r="AJR83" s="26"/>
      <c r="AJS83" s="26"/>
      <c r="AJT83" s="26"/>
      <c r="AJU83" s="26"/>
      <c r="AJV83" s="26"/>
      <c r="AJW83" s="26"/>
      <c r="AJX83" s="26"/>
      <c r="AJY83" s="26"/>
      <c r="AJZ83" s="26"/>
      <c r="AKA83" s="26"/>
      <c r="AKB83" s="26"/>
      <c r="AKC83" s="26"/>
      <c r="AKD83" s="26"/>
      <c r="AKE83" s="26"/>
      <c r="AKF83" s="26"/>
      <c r="AKG83" s="26"/>
      <c r="AKH83" s="26"/>
      <c r="AKI83" s="26"/>
      <c r="AKJ83" s="26"/>
      <c r="AKK83" s="26"/>
      <c r="AKL83" s="26"/>
      <c r="AKM83" s="26"/>
      <c r="AKN83" s="26"/>
      <c r="AKO83" s="26"/>
      <c r="AKP83" s="26"/>
      <c r="AKQ83" s="26"/>
      <c r="AKR83" s="26"/>
      <c r="AKS83" s="26"/>
      <c r="AKT83" s="26"/>
      <c r="AKU83" s="26"/>
      <c r="AKV83" s="26"/>
      <c r="AKW83" s="26"/>
      <c r="AKX83" s="26"/>
      <c r="AKY83" s="26"/>
      <c r="AKZ83" s="26"/>
      <c r="ALA83" s="26"/>
      <c r="ALB83" s="26"/>
      <c r="ALC83" s="26"/>
      <c r="ALD83" s="26"/>
      <c r="ALE83" s="26"/>
      <c r="ALF83" s="26"/>
      <c r="ALG83" s="26"/>
      <c r="ALH83" s="26"/>
      <c r="ALI83" s="26"/>
      <c r="ALJ83" s="26"/>
      <c r="ALK83" s="26"/>
      <c r="ALL83" s="26"/>
      <c r="ALM83" s="26"/>
      <c r="ALN83" s="26"/>
      <c r="ALO83" s="26"/>
      <c r="ALP83" s="26"/>
      <c r="ALQ83" s="26"/>
      <c r="ALR83" s="26"/>
      <c r="ALS83" s="26"/>
      <c r="ALT83" s="26"/>
      <c r="ALU83" s="26"/>
      <c r="ALV83" s="26"/>
      <c r="ALW83" s="26"/>
    </row>
    <row r="84" spans="1:1011" ht="12" customHeight="1" x14ac:dyDescent="0.2">
      <c r="A84" s="133"/>
      <c r="B84" s="237" t="s">
        <v>117</v>
      </c>
      <c r="C84" s="237"/>
      <c r="D84" s="237"/>
      <c r="E84" s="237"/>
      <c r="F84" s="237"/>
      <c r="G84" s="237"/>
      <c r="H84" s="237"/>
      <c r="I84" s="237"/>
      <c r="J84" s="237"/>
      <c r="K84" s="122"/>
      <c r="L84" s="122"/>
      <c r="M84" s="122"/>
      <c r="N84" s="122"/>
      <c r="O84" s="122"/>
      <c r="P84" s="122" t="s">
        <v>58</v>
      </c>
      <c r="Q84" s="66"/>
      <c r="R84" s="66"/>
      <c r="S84" s="67">
        <v>6</v>
      </c>
      <c r="T84" s="134"/>
      <c r="U84" s="135"/>
      <c r="V84" s="136"/>
      <c r="W84" s="136"/>
      <c r="X84" s="136"/>
      <c r="Y84" s="136"/>
      <c r="Z84" s="136"/>
      <c r="AA84" s="136"/>
      <c r="AB84" s="137"/>
      <c r="AC84" s="135"/>
      <c r="AD84" s="135"/>
      <c r="AE84" s="135"/>
      <c r="AF84" s="135"/>
      <c r="AG84" s="137"/>
      <c r="AH84" s="135"/>
      <c r="AI84" s="135"/>
      <c r="AJ84" s="135"/>
      <c r="AK84" s="135"/>
      <c r="AL84" s="137"/>
      <c r="AM84" s="135"/>
      <c r="AN84" s="135"/>
      <c r="AO84" s="135"/>
      <c r="AP84" s="129"/>
      <c r="AQ84" s="137"/>
      <c r="AR84" s="135"/>
      <c r="AS84" s="135"/>
      <c r="AT84" s="135"/>
      <c r="AU84" s="138"/>
      <c r="AV84" s="137"/>
      <c r="AW84" s="135"/>
      <c r="AX84" s="135"/>
      <c r="AY84" s="136"/>
      <c r="AZ84" s="129"/>
      <c r="BA84" s="129">
        <v>6</v>
      </c>
      <c r="BB84" s="135"/>
      <c r="BC84" s="135"/>
      <c r="BD84" s="135"/>
    </row>
    <row r="85" spans="1:1011" ht="30.75" customHeight="1" x14ac:dyDescent="0.2">
      <c r="A85" s="72" t="s">
        <v>201</v>
      </c>
      <c r="B85" s="232" t="s">
        <v>211</v>
      </c>
      <c r="C85" s="232"/>
      <c r="D85" s="232"/>
      <c r="E85" s="232"/>
      <c r="F85" s="232"/>
      <c r="G85" s="232"/>
      <c r="H85" s="232"/>
      <c r="I85" s="232"/>
      <c r="J85" s="232"/>
      <c r="K85" s="20"/>
      <c r="L85" s="20"/>
      <c r="M85" s="20"/>
      <c r="N85" s="73"/>
      <c r="O85" s="20"/>
      <c r="P85" s="20" t="s">
        <v>60</v>
      </c>
      <c r="Q85" s="66">
        <f>R85+T85+U85</f>
        <v>116</v>
      </c>
      <c r="R85" s="66"/>
      <c r="S85" s="67">
        <f>AB85+AG85+AL85+AQ85+AV85+BA85</f>
        <v>0</v>
      </c>
      <c r="T85" s="74">
        <f>AE85+AJ85+AO85+AT85+AY85+BD85</f>
        <v>4</v>
      </c>
      <c r="U85" s="20">
        <f>AC85+AH85+AM85+AR85+AW85+BB85</f>
        <v>112</v>
      </c>
      <c r="V85" s="75">
        <f>U85-X85</f>
        <v>56</v>
      </c>
      <c r="W85" s="75"/>
      <c r="X85" s="75">
        <v>56</v>
      </c>
      <c r="Y85" s="75"/>
      <c r="Z85" s="75">
        <f>AD85+AI85+AN85+AS85+AX85+BC85</f>
        <v>0</v>
      </c>
      <c r="AA85" s="76">
        <f>AC85+AD85+AE85</f>
        <v>0</v>
      </c>
      <c r="AB85" s="77"/>
      <c r="AC85" s="20"/>
      <c r="AD85" s="20"/>
      <c r="AE85" s="20"/>
      <c r="AF85" s="76">
        <f>AH85+AI85+AJ85</f>
        <v>0</v>
      </c>
      <c r="AG85" s="77"/>
      <c r="AH85" s="20"/>
      <c r="AI85" s="20"/>
      <c r="AJ85" s="20"/>
      <c r="AK85" s="76">
        <f>AM85+AN85+AO85</f>
        <v>0</v>
      </c>
      <c r="AL85" s="77"/>
      <c r="AM85" s="20"/>
      <c r="AN85" s="20"/>
      <c r="AO85" s="20"/>
      <c r="AP85" s="76">
        <f>AR85+AS85+AT85</f>
        <v>0</v>
      </c>
      <c r="AQ85" s="77"/>
      <c r="AR85" s="20"/>
      <c r="AS85" s="20"/>
      <c r="AT85" s="20"/>
      <c r="AU85" s="82">
        <f>AW85+AX85+AY85</f>
        <v>34</v>
      </c>
      <c r="AV85" s="77"/>
      <c r="AW85" s="20">
        <v>32</v>
      </c>
      <c r="AX85" s="20"/>
      <c r="AY85" s="75">
        <v>2</v>
      </c>
      <c r="AZ85" s="20">
        <f>BB85+BC85+BD85</f>
        <v>82</v>
      </c>
      <c r="BA85" s="77"/>
      <c r="BB85" s="20">
        <v>80</v>
      </c>
      <c r="BC85" s="20"/>
      <c r="BD85" s="20">
        <v>2</v>
      </c>
      <c r="BE85" s="233"/>
      <c r="BF85" s="233"/>
    </row>
    <row r="86" spans="1:1011" ht="13.5" customHeight="1" x14ac:dyDescent="0.2">
      <c r="A86" s="72" t="s">
        <v>202</v>
      </c>
      <c r="B86" s="224" t="s">
        <v>17</v>
      </c>
      <c r="C86" s="224"/>
      <c r="D86" s="224"/>
      <c r="E86" s="224"/>
      <c r="F86" s="224"/>
      <c r="G86" s="224"/>
      <c r="H86" s="224"/>
      <c r="I86" s="224"/>
      <c r="J86" s="224"/>
      <c r="K86" s="20"/>
      <c r="L86" s="20"/>
      <c r="M86" s="20"/>
      <c r="N86" s="109"/>
      <c r="O86" s="242" t="s">
        <v>60</v>
      </c>
      <c r="P86" s="20"/>
      <c r="Q86" s="66">
        <f>Z86</f>
        <v>144</v>
      </c>
      <c r="R86" s="66"/>
      <c r="S86" s="67"/>
      <c r="T86" s="74"/>
      <c r="U86" s="20"/>
      <c r="V86" s="75"/>
      <c r="W86" s="75"/>
      <c r="X86" s="75"/>
      <c r="Y86" s="75"/>
      <c r="Z86" s="75">
        <f>AD86+AI86+AN86+AS86+AX86+BC86</f>
        <v>144</v>
      </c>
      <c r="AA86" s="76">
        <f>AC86+AD86+AE86</f>
        <v>0</v>
      </c>
      <c r="AB86" s="77"/>
      <c r="AC86" s="20"/>
      <c r="AD86" s="20"/>
      <c r="AE86" s="20"/>
      <c r="AF86" s="76">
        <f>AH86+AI86+AJ86</f>
        <v>0</v>
      </c>
      <c r="AG86" s="77"/>
      <c r="AH86" s="20"/>
      <c r="AI86" s="20"/>
      <c r="AJ86" s="20"/>
      <c r="AK86" s="76">
        <f>AM86+AN86+AO86</f>
        <v>0</v>
      </c>
      <c r="AL86" s="77"/>
      <c r="AM86" s="20"/>
      <c r="AN86" s="20"/>
      <c r="AO86" s="20"/>
      <c r="AP86" s="76">
        <f>AR86+AS86+AT86</f>
        <v>0</v>
      </c>
      <c r="AQ86" s="77"/>
      <c r="AR86" s="20"/>
      <c r="AS86" s="20"/>
      <c r="AT86" s="20"/>
      <c r="AU86" s="82">
        <f>AW86+AX86+AY86</f>
        <v>144</v>
      </c>
      <c r="AV86" s="77"/>
      <c r="AW86" s="20"/>
      <c r="AX86" s="20">
        <v>144</v>
      </c>
      <c r="AY86" s="75"/>
      <c r="AZ86" s="20">
        <f>BB86+BC86+BD86</f>
        <v>0</v>
      </c>
      <c r="BA86" s="77"/>
      <c r="BB86" s="20"/>
      <c r="BC86" s="20"/>
      <c r="BD86" s="20"/>
    </row>
    <row r="87" spans="1:1011" ht="14.25" customHeight="1" x14ac:dyDescent="0.2">
      <c r="A87" s="72" t="s">
        <v>203</v>
      </c>
      <c r="B87" s="224" t="s">
        <v>18</v>
      </c>
      <c r="C87" s="224"/>
      <c r="D87" s="224"/>
      <c r="E87" s="224"/>
      <c r="F87" s="224"/>
      <c r="G87" s="224"/>
      <c r="H87" s="224"/>
      <c r="I87" s="224"/>
      <c r="J87" s="224"/>
      <c r="K87" s="20"/>
      <c r="L87" s="20"/>
      <c r="M87" s="20"/>
      <c r="N87" s="109"/>
      <c r="O87" s="243"/>
      <c r="P87" s="20"/>
      <c r="Q87" s="66">
        <f>Z87</f>
        <v>36</v>
      </c>
      <c r="R87" s="66"/>
      <c r="S87" s="67"/>
      <c r="T87" s="74"/>
      <c r="U87" s="20"/>
      <c r="V87" s="75"/>
      <c r="W87" s="75"/>
      <c r="X87" s="75"/>
      <c r="Y87" s="75"/>
      <c r="Z87" s="75">
        <f>AD87+AI87+AN87+AS87+AX87+BC87</f>
        <v>36</v>
      </c>
      <c r="AA87" s="76">
        <f>AC87+AD87+AE87</f>
        <v>0</v>
      </c>
      <c r="AB87" s="77"/>
      <c r="AC87" s="20"/>
      <c r="AD87" s="20"/>
      <c r="AE87" s="20"/>
      <c r="AF87" s="76">
        <f>AH87+AI87+AJ87</f>
        <v>0</v>
      </c>
      <c r="AG87" s="77"/>
      <c r="AH87" s="20"/>
      <c r="AI87" s="20"/>
      <c r="AJ87" s="20"/>
      <c r="AK87" s="76">
        <f>AM87+AN87+AO87</f>
        <v>0</v>
      </c>
      <c r="AL87" s="77"/>
      <c r="AM87" s="20"/>
      <c r="AN87" s="20"/>
      <c r="AO87" s="20"/>
      <c r="AP87" s="76">
        <f>AR87+AS87+AT87</f>
        <v>0</v>
      </c>
      <c r="AQ87" s="77"/>
      <c r="AR87" s="20"/>
      <c r="AS87" s="20"/>
      <c r="AT87" s="20"/>
      <c r="AU87" s="82">
        <f>AW87+AX87+AY87</f>
        <v>36</v>
      </c>
      <c r="AV87" s="77"/>
      <c r="AW87" s="20"/>
      <c r="AX87" s="20">
        <v>36</v>
      </c>
      <c r="AY87" s="75"/>
      <c r="AZ87" s="20">
        <f>BB87+BC87+BD87</f>
        <v>0</v>
      </c>
      <c r="BA87" s="77"/>
      <c r="BB87" s="20"/>
      <c r="BC87" s="20"/>
      <c r="BD87" s="20"/>
    </row>
    <row r="88" spans="1:1011" ht="11.25" customHeight="1" x14ac:dyDescent="0.2">
      <c r="A88" s="139" t="s">
        <v>134</v>
      </c>
      <c r="B88" s="234" t="s">
        <v>18</v>
      </c>
      <c r="C88" s="234"/>
      <c r="D88" s="234"/>
      <c r="E88" s="234"/>
      <c r="F88" s="234"/>
      <c r="G88" s="234"/>
      <c r="H88" s="234"/>
      <c r="I88" s="234"/>
      <c r="J88" s="234"/>
      <c r="K88" s="76"/>
      <c r="L88" s="76"/>
      <c r="M88" s="76"/>
      <c r="N88" s="76"/>
      <c r="O88" s="76"/>
      <c r="P88" s="76" t="s">
        <v>60</v>
      </c>
      <c r="Q88" s="140">
        <f>S88+T88+U88+Z88</f>
        <v>144</v>
      </c>
      <c r="R88" s="140"/>
      <c r="S88" s="141"/>
      <c r="T88" s="142"/>
      <c r="U88" s="76"/>
      <c r="V88" s="143"/>
      <c r="W88" s="143"/>
      <c r="X88" s="143"/>
      <c r="Y88" s="143"/>
      <c r="Z88" s="75">
        <f>AD88+AI88+AN88+AS88+AX88+BC88</f>
        <v>144</v>
      </c>
      <c r="AA88" s="76">
        <f>AC88+AD88+AE88</f>
        <v>0</v>
      </c>
      <c r="AB88" s="144"/>
      <c r="AC88" s="76"/>
      <c r="AD88" s="76"/>
      <c r="AE88" s="76"/>
      <c r="AF88" s="76">
        <f>AH88+AI88+AJ88</f>
        <v>0</v>
      </c>
      <c r="AG88" s="144"/>
      <c r="AH88" s="76"/>
      <c r="AI88" s="76"/>
      <c r="AJ88" s="76"/>
      <c r="AK88" s="81">
        <f>AM88+AN88+AO88</f>
        <v>0</v>
      </c>
      <c r="AL88" s="144"/>
      <c r="AM88" s="76"/>
      <c r="AN88" s="76"/>
      <c r="AO88" s="76"/>
      <c r="AP88" s="76">
        <f>AR88+AS88+AT88</f>
        <v>0</v>
      </c>
      <c r="AQ88" s="144"/>
      <c r="AR88" s="76"/>
      <c r="AS88" s="76"/>
      <c r="AT88" s="76"/>
      <c r="AU88" s="82">
        <f>AW88+AX88+AY88</f>
        <v>0</v>
      </c>
      <c r="AV88" s="144"/>
      <c r="AW88" s="76"/>
      <c r="AX88" s="76"/>
      <c r="AY88" s="143"/>
      <c r="AZ88" s="76">
        <f>BB88+BC88+BD88</f>
        <v>144</v>
      </c>
      <c r="BA88" s="144"/>
      <c r="BB88" s="76"/>
      <c r="BC88" s="76">
        <v>144</v>
      </c>
      <c r="BD88" s="76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1:1011" ht="11.25" customHeight="1" x14ac:dyDescent="0.2">
      <c r="A89" s="64" t="s">
        <v>135</v>
      </c>
      <c r="B89" s="234" t="s">
        <v>21</v>
      </c>
      <c r="C89" s="234"/>
      <c r="D89" s="234"/>
      <c r="E89" s="234"/>
      <c r="F89" s="234"/>
      <c r="G89" s="234"/>
      <c r="H89" s="234"/>
      <c r="I89" s="234"/>
      <c r="J89" s="234"/>
      <c r="K89" s="65"/>
      <c r="L89" s="65"/>
      <c r="M89" s="65"/>
      <c r="N89" s="65"/>
      <c r="O89" s="65"/>
      <c r="P89" s="65"/>
      <c r="Q89" s="66">
        <f>AA89+AF89+AK89+AP89+AU89+AZ89</f>
        <v>216</v>
      </c>
      <c r="R89" s="66"/>
      <c r="S89" s="67"/>
      <c r="T89" s="74"/>
      <c r="U89" s="20"/>
      <c r="V89" s="75"/>
      <c r="W89" s="75"/>
      <c r="X89" s="75"/>
      <c r="Y89" s="75"/>
      <c r="Z89" s="75">
        <f>AD89+AI89+AN89+AS89+AX89+BC89</f>
        <v>0</v>
      </c>
      <c r="AA89" s="71"/>
      <c r="AB89" s="69"/>
      <c r="AC89" s="65"/>
      <c r="AD89" s="65"/>
      <c r="AE89" s="65"/>
      <c r="AF89" s="71"/>
      <c r="AG89" s="69"/>
      <c r="AH89" s="65"/>
      <c r="AI89" s="65"/>
      <c r="AJ89" s="65"/>
      <c r="AK89" s="71"/>
      <c r="AL89" s="69"/>
      <c r="AM89" s="65"/>
      <c r="AN89" s="65"/>
      <c r="AO89" s="65"/>
      <c r="AP89" s="71"/>
      <c r="AQ89" s="69"/>
      <c r="AR89" s="65"/>
      <c r="AS89" s="65"/>
      <c r="AT89" s="65"/>
      <c r="AU89" s="146"/>
      <c r="AV89" s="69"/>
      <c r="AW89" s="65"/>
      <c r="AX89" s="65"/>
      <c r="AY89" s="71"/>
      <c r="AZ89" s="147">
        <v>216</v>
      </c>
      <c r="BA89" s="69"/>
      <c r="BB89" s="65"/>
      <c r="BC89" s="65"/>
      <c r="BD89" s="65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  <c r="TJ89" s="26"/>
      <c r="TK89" s="26"/>
      <c r="TL89" s="26"/>
      <c r="TM89" s="26"/>
      <c r="TN89" s="26"/>
      <c r="TO89" s="26"/>
      <c r="TP89" s="26"/>
      <c r="TQ89" s="26"/>
      <c r="TR89" s="26"/>
      <c r="TS89" s="26"/>
      <c r="TT89" s="26"/>
      <c r="TU89" s="26"/>
      <c r="TV89" s="26"/>
      <c r="TW89" s="26"/>
      <c r="TX89" s="26"/>
      <c r="TY89" s="26"/>
      <c r="TZ89" s="26"/>
      <c r="UA89" s="26"/>
      <c r="UB89" s="26"/>
      <c r="UC89" s="26"/>
      <c r="UD89" s="26"/>
      <c r="UE89" s="26"/>
      <c r="UF89" s="26"/>
      <c r="UG89" s="26"/>
      <c r="UH89" s="26"/>
      <c r="UI89" s="26"/>
      <c r="UJ89" s="26"/>
      <c r="UK89" s="26"/>
      <c r="UL89" s="26"/>
      <c r="UM89" s="26"/>
      <c r="UN89" s="26"/>
      <c r="UO89" s="26"/>
      <c r="UP89" s="26"/>
      <c r="UQ89" s="26"/>
      <c r="UR89" s="26"/>
      <c r="US89" s="26"/>
      <c r="UT89" s="26"/>
      <c r="UU89" s="26"/>
      <c r="UV89" s="26"/>
      <c r="UW89" s="26"/>
      <c r="UX89" s="26"/>
      <c r="UY89" s="26"/>
      <c r="UZ89" s="26"/>
      <c r="VA89" s="26"/>
      <c r="VB89" s="26"/>
      <c r="VC89" s="26"/>
      <c r="VD89" s="26"/>
      <c r="VE89" s="26"/>
      <c r="VF89" s="26"/>
      <c r="VG89" s="26"/>
      <c r="VH89" s="26"/>
      <c r="VI89" s="26"/>
      <c r="VJ89" s="26"/>
      <c r="VK89" s="26"/>
      <c r="VL89" s="26"/>
      <c r="VM89" s="26"/>
      <c r="VN89" s="26"/>
      <c r="VO89" s="26"/>
      <c r="VP89" s="26"/>
      <c r="VQ89" s="26"/>
      <c r="VR89" s="26"/>
      <c r="VS89" s="26"/>
      <c r="VT89" s="26"/>
      <c r="VU89" s="26"/>
      <c r="VV89" s="26"/>
      <c r="VW89" s="26"/>
      <c r="VX89" s="26"/>
      <c r="VY89" s="26"/>
      <c r="VZ89" s="26"/>
      <c r="WA89" s="26"/>
      <c r="WB89" s="26"/>
      <c r="WC89" s="26"/>
      <c r="WD89" s="26"/>
      <c r="WE89" s="26"/>
      <c r="WF89" s="26"/>
      <c r="WG89" s="26"/>
      <c r="WH89" s="26"/>
      <c r="WI89" s="26"/>
      <c r="WJ89" s="26"/>
      <c r="WK89" s="26"/>
      <c r="WL89" s="26"/>
      <c r="WM89" s="26"/>
      <c r="WN89" s="26"/>
      <c r="WO89" s="26"/>
      <c r="WP89" s="26"/>
      <c r="WQ89" s="26"/>
      <c r="WR89" s="26"/>
      <c r="WS89" s="26"/>
      <c r="WT89" s="26"/>
      <c r="WU89" s="26"/>
      <c r="WV89" s="26"/>
      <c r="WW89" s="26"/>
      <c r="WX89" s="26"/>
      <c r="WY89" s="26"/>
      <c r="WZ89" s="26"/>
      <c r="XA89" s="26"/>
      <c r="XB89" s="26"/>
      <c r="XC89" s="26"/>
      <c r="XD89" s="26"/>
      <c r="XE89" s="26"/>
      <c r="XF89" s="26"/>
      <c r="XG89" s="26"/>
      <c r="XH89" s="26"/>
      <c r="XI89" s="26"/>
      <c r="XJ89" s="26"/>
      <c r="XK89" s="26"/>
      <c r="XL89" s="26"/>
      <c r="XM89" s="26"/>
      <c r="XN89" s="26"/>
      <c r="XO89" s="26"/>
      <c r="XP89" s="26"/>
      <c r="XQ89" s="26"/>
      <c r="XR89" s="26"/>
      <c r="XS89" s="26"/>
      <c r="XT89" s="26"/>
      <c r="XU89" s="26"/>
      <c r="XV89" s="26"/>
      <c r="XW89" s="26"/>
      <c r="XX89" s="26"/>
      <c r="XY89" s="26"/>
      <c r="XZ89" s="26"/>
      <c r="YA89" s="26"/>
      <c r="YB89" s="26"/>
      <c r="YC89" s="26"/>
      <c r="YD89" s="26"/>
      <c r="YE89" s="26"/>
      <c r="YF89" s="26"/>
      <c r="YG89" s="26"/>
      <c r="YH89" s="26"/>
      <c r="YI89" s="26"/>
      <c r="YJ89" s="26"/>
      <c r="YK89" s="26"/>
      <c r="YL89" s="26"/>
      <c r="YM89" s="26"/>
      <c r="YN89" s="26"/>
      <c r="YO89" s="26"/>
      <c r="YP89" s="26"/>
      <c r="YQ89" s="26"/>
      <c r="YR89" s="26"/>
      <c r="YS89" s="26"/>
      <c r="YT89" s="26"/>
      <c r="YU89" s="26"/>
      <c r="YV89" s="26"/>
      <c r="YW89" s="26"/>
      <c r="YX89" s="26"/>
      <c r="YY89" s="26"/>
      <c r="YZ89" s="26"/>
      <c r="ZA89" s="26"/>
      <c r="ZB89" s="26"/>
      <c r="ZC89" s="26"/>
      <c r="ZD89" s="26"/>
      <c r="ZE89" s="26"/>
      <c r="ZF89" s="26"/>
      <c r="ZG89" s="26"/>
      <c r="ZH89" s="26"/>
      <c r="ZI89" s="26"/>
      <c r="ZJ89" s="26"/>
      <c r="ZK89" s="26"/>
      <c r="ZL89" s="26"/>
      <c r="ZM89" s="26"/>
      <c r="ZN89" s="26"/>
      <c r="ZO89" s="26"/>
      <c r="ZP89" s="26"/>
      <c r="ZQ89" s="26"/>
      <c r="ZR89" s="26"/>
      <c r="ZS89" s="26"/>
      <c r="ZT89" s="26"/>
      <c r="ZU89" s="26"/>
      <c r="ZV89" s="26"/>
      <c r="ZW89" s="26"/>
      <c r="ZX89" s="26"/>
      <c r="ZY89" s="26"/>
      <c r="ZZ89" s="26"/>
      <c r="AAA89" s="26"/>
      <c r="AAB89" s="26"/>
      <c r="AAC89" s="26"/>
      <c r="AAD89" s="26"/>
      <c r="AAE89" s="26"/>
      <c r="AAF89" s="26"/>
      <c r="AAG89" s="26"/>
      <c r="AAH89" s="26"/>
      <c r="AAI89" s="26"/>
      <c r="AAJ89" s="26"/>
      <c r="AAK89" s="26"/>
      <c r="AAL89" s="26"/>
      <c r="AAM89" s="26"/>
      <c r="AAN89" s="26"/>
      <c r="AAO89" s="26"/>
      <c r="AAP89" s="26"/>
      <c r="AAQ89" s="26"/>
      <c r="AAR89" s="26"/>
      <c r="AAS89" s="26"/>
      <c r="AAT89" s="26"/>
      <c r="AAU89" s="26"/>
      <c r="AAV89" s="26"/>
      <c r="AAW89" s="26"/>
      <c r="AAX89" s="26"/>
      <c r="AAY89" s="26"/>
      <c r="AAZ89" s="26"/>
      <c r="ABA89" s="26"/>
      <c r="ABB89" s="26"/>
      <c r="ABC89" s="26"/>
      <c r="ABD89" s="26"/>
      <c r="ABE89" s="26"/>
      <c r="ABF89" s="26"/>
      <c r="ABG89" s="26"/>
      <c r="ABH89" s="26"/>
      <c r="ABI89" s="26"/>
      <c r="ABJ89" s="26"/>
      <c r="ABK89" s="26"/>
      <c r="ABL89" s="26"/>
      <c r="ABM89" s="26"/>
      <c r="ABN89" s="26"/>
      <c r="ABO89" s="26"/>
      <c r="ABP89" s="26"/>
      <c r="ABQ89" s="26"/>
      <c r="ABR89" s="26"/>
      <c r="ABS89" s="26"/>
      <c r="ABT89" s="26"/>
      <c r="ABU89" s="26"/>
      <c r="ABV89" s="26"/>
      <c r="ABW89" s="26"/>
      <c r="ABX89" s="26"/>
      <c r="ABY89" s="26"/>
      <c r="ABZ89" s="26"/>
      <c r="ACA89" s="26"/>
      <c r="ACB89" s="26"/>
      <c r="ACC89" s="26"/>
      <c r="ACD89" s="26"/>
      <c r="ACE89" s="26"/>
      <c r="ACF89" s="26"/>
      <c r="ACG89" s="26"/>
      <c r="ACH89" s="26"/>
      <c r="ACI89" s="26"/>
      <c r="ACJ89" s="26"/>
      <c r="ACK89" s="26"/>
      <c r="ACL89" s="26"/>
      <c r="ACM89" s="26"/>
      <c r="ACN89" s="26"/>
      <c r="ACO89" s="26"/>
      <c r="ACP89" s="26"/>
      <c r="ACQ89" s="26"/>
      <c r="ACR89" s="26"/>
      <c r="ACS89" s="26"/>
      <c r="ACT89" s="26"/>
      <c r="ACU89" s="26"/>
      <c r="ACV89" s="26"/>
      <c r="ACW89" s="26"/>
      <c r="ACX89" s="26"/>
      <c r="ACY89" s="26"/>
      <c r="ACZ89" s="26"/>
      <c r="ADA89" s="26"/>
      <c r="ADB89" s="26"/>
      <c r="ADC89" s="26"/>
      <c r="ADD89" s="26"/>
      <c r="ADE89" s="26"/>
      <c r="ADF89" s="26"/>
      <c r="ADG89" s="26"/>
      <c r="ADH89" s="26"/>
      <c r="ADI89" s="26"/>
      <c r="ADJ89" s="26"/>
      <c r="ADK89" s="26"/>
      <c r="ADL89" s="26"/>
      <c r="ADM89" s="26"/>
      <c r="ADN89" s="26"/>
      <c r="ADO89" s="26"/>
      <c r="ADP89" s="26"/>
      <c r="ADQ89" s="26"/>
      <c r="ADR89" s="26"/>
      <c r="ADS89" s="26"/>
      <c r="ADT89" s="26"/>
      <c r="ADU89" s="26"/>
      <c r="ADV89" s="26"/>
      <c r="ADW89" s="26"/>
      <c r="ADX89" s="26"/>
      <c r="ADY89" s="26"/>
      <c r="ADZ89" s="26"/>
      <c r="AEA89" s="26"/>
      <c r="AEB89" s="26"/>
      <c r="AEC89" s="26"/>
      <c r="AED89" s="26"/>
      <c r="AEE89" s="26"/>
      <c r="AEF89" s="26"/>
      <c r="AEG89" s="26"/>
      <c r="AEH89" s="26"/>
      <c r="AEI89" s="26"/>
      <c r="AEJ89" s="26"/>
      <c r="AEK89" s="26"/>
      <c r="AEL89" s="26"/>
      <c r="AEM89" s="26"/>
      <c r="AEN89" s="26"/>
      <c r="AEO89" s="26"/>
      <c r="AEP89" s="26"/>
      <c r="AEQ89" s="26"/>
      <c r="AER89" s="26"/>
      <c r="AES89" s="26"/>
      <c r="AET89" s="26"/>
      <c r="AEU89" s="26"/>
      <c r="AEV89" s="26"/>
      <c r="AEW89" s="26"/>
      <c r="AEX89" s="26"/>
      <c r="AEY89" s="26"/>
      <c r="AEZ89" s="26"/>
      <c r="AFA89" s="26"/>
      <c r="AFB89" s="26"/>
      <c r="AFC89" s="26"/>
      <c r="AFD89" s="26"/>
      <c r="AFE89" s="26"/>
      <c r="AFF89" s="26"/>
      <c r="AFG89" s="26"/>
      <c r="AFH89" s="26"/>
      <c r="AFI89" s="26"/>
      <c r="AFJ89" s="26"/>
      <c r="AFK89" s="26"/>
      <c r="AFL89" s="26"/>
      <c r="AFM89" s="26"/>
      <c r="AFN89" s="26"/>
      <c r="AFO89" s="26"/>
      <c r="AFP89" s="26"/>
      <c r="AFQ89" s="26"/>
      <c r="AFR89" s="26"/>
      <c r="AFS89" s="26"/>
      <c r="AFT89" s="26"/>
      <c r="AFU89" s="26"/>
      <c r="AFV89" s="26"/>
      <c r="AFW89" s="26"/>
      <c r="AFX89" s="26"/>
      <c r="AFY89" s="26"/>
      <c r="AFZ89" s="26"/>
      <c r="AGA89" s="26"/>
      <c r="AGB89" s="26"/>
      <c r="AGC89" s="26"/>
      <c r="AGD89" s="26"/>
      <c r="AGE89" s="26"/>
      <c r="AGF89" s="26"/>
      <c r="AGG89" s="26"/>
      <c r="AGH89" s="26"/>
      <c r="AGI89" s="26"/>
      <c r="AGJ89" s="26"/>
      <c r="AGK89" s="26"/>
      <c r="AGL89" s="26"/>
      <c r="AGM89" s="26"/>
      <c r="AGN89" s="26"/>
      <c r="AGO89" s="26"/>
      <c r="AGP89" s="26"/>
      <c r="AGQ89" s="26"/>
      <c r="AGR89" s="26"/>
      <c r="AGS89" s="26"/>
      <c r="AGT89" s="26"/>
      <c r="AGU89" s="26"/>
      <c r="AGV89" s="26"/>
      <c r="AGW89" s="26"/>
      <c r="AGX89" s="26"/>
      <c r="AGY89" s="26"/>
      <c r="AGZ89" s="26"/>
      <c r="AHA89" s="26"/>
      <c r="AHB89" s="26"/>
      <c r="AHC89" s="26"/>
      <c r="AHD89" s="26"/>
      <c r="AHE89" s="26"/>
      <c r="AHF89" s="26"/>
      <c r="AHG89" s="26"/>
      <c r="AHH89" s="26"/>
      <c r="AHI89" s="26"/>
      <c r="AHJ89" s="26"/>
      <c r="AHK89" s="26"/>
      <c r="AHL89" s="26"/>
      <c r="AHM89" s="26"/>
      <c r="AHN89" s="26"/>
      <c r="AHO89" s="26"/>
      <c r="AHP89" s="26"/>
      <c r="AHQ89" s="26"/>
      <c r="AHR89" s="26"/>
      <c r="AHS89" s="26"/>
      <c r="AHT89" s="26"/>
      <c r="AHU89" s="26"/>
      <c r="AHV89" s="26"/>
      <c r="AHW89" s="26"/>
      <c r="AHX89" s="26"/>
      <c r="AHY89" s="26"/>
      <c r="AHZ89" s="26"/>
      <c r="AIA89" s="26"/>
      <c r="AIB89" s="26"/>
      <c r="AIC89" s="26"/>
      <c r="AID89" s="26"/>
      <c r="AIE89" s="26"/>
      <c r="AIF89" s="26"/>
      <c r="AIG89" s="26"/>
      <c r="AIH89" s="26"/>
      <c r="AII89" s="26"/>
      <c r="AIJ89" s="26"/>
      <c r="AIK89" s="26"/>
      <c r="AIL89" s="26"/>
      <c r="AIM89" s="26"/>
      <c r="AIN89" s="26"/>
      <c r="AIO89" s="26"/>
      <c r="AIP89" s="26"/>
      <c r="AIQ89" s="26"/>
      <c r="AIR89" s="26"/>
      <c r="AIS89" s="26"/>
      <c r="AIT89" s="26"/>
      <c r="AIU89" s="26"/>
      <c r="AIV89" s="26"/>
      <c r="AIW89" s="26"/>
      <c r="AIX89" s="26"/>
      <c r="AIY89" s="26"/>
      <c r="AIZ89" s="26"/>
      <c r="AJA89" s="26"/>
      <c r="AJB89" s="26"/>
      <c r="AJC89" s="26"/>
      <c r="AJD89" s="26"/>
      <c r="AJE89" s="26"/>
      <c r="AJF89" s="26"/>
      <c r="AJG89" s="26"/>
      <c r="AJH89" s="26"/>
      <c r="AJI89" s="26"/>
      <c r="AJJ89" s="26"/>
      <c r="AJK89" s="26"/>
      <c r="AJL89" s="26"/>
      <c r="AJM89" s="26"/>
      <c r="AJN89" s="26"/>
      <c r="AJO89" s="26"/>
      <c r="AJP89" s="26"/>
      <c r="AJQ89" s="26"/>
      <c r="AJR89" s="26"/>
      <c r="AJS89" s="26"/>
      <c r="AJT89" s="26"/>
      <c r="AJU89" s="26"/>
      <c r="AJV89" s="26"/>
      <c r="AJW89" s="26"/>
      <c r="AJX89" s="26"/>
      <c r="AJY89" s="26"/>
      <c r="AJZ89" s="26"/>
      <c r="AKA89" s="26"/>
      <c r="AKB89" s="26"/>
      <c r="AKC89" s="26"/>
      <c r="AKD89" s="26"/>
      <c r="AKE89" s="26"/>
      <c r="AKF89" s="26"/>
      <c r="AKG89" s="26"/>
      <c r="AKH89" s="26"/>
      <c r="AKI89" s="26"/>
      <c r="AKJ89" s="26"/>
      <c r="AKK89" s="26"/>
      <c r="AKL89" s="26"/>
      <c r="AKM89" s="26"/>
      <c r="AKN89" s="26"/>
      <c r="AKO89" s="26"/>
      <c r="AKP89" s="26"/>
      <c r="AKQ89" s="26"/>
      <c r="AKR89" s="26"/>
      <c r="AKS89" s="26"/>
      <c r="AKT89" s="26"/>
      <c r="AKU89" s="26"/>
      <c r="AKV89" s="26"/>
      <c r="AKW89" s="26"/>
      <c r="AKX89" s="26"/>
      <c r="AKY89" s="26"/>
      <c r="AKZ89" s="26"/>
      <c r="ALA89" s="26"/>
      <c r="ALB89" s="26"/>
      <c r="ALC89" s="26"/>
      <c r="ALD89" s="26"/>
      <c r="ALE89" s="26"/>
      <c r="ALF89" s="26"/>
      <c r="ALG89" s="26"/>
      <c r="ALH89" s="26"/>
      <c r="ALI89" s="26"/>
      <c r="ALJ89" s="26"/>
      <c r="ALK89" s="26"/>
      <c r="ALL89" s="26"/>
      <c r="ALM89" s="26"/>
      <c r="ALN89" s="26"/>
      <c r="ALO89" s="26"/>
      <c r="ALP89" s="26"/>
      <c r="ALQ89" s="26"/>
      <c r="ALR89" s="26"/>
      <c r="ALS89" s="26"/>
      <c r="ALT89" s="26"/>
      <c r="ALU89" s="26"/>
      <c r="ALV89" s="26"/>
      <c r="ALW89" s="26"/>
    </row>
    <row r="90" spans="1:1011" ht="11.25" customHeight="1" x14ac:dyDescent="0.2">
      <c r="A90" s="149"/>
      <c r="B90" s="226"/>
      <c r="C90" s="226"/>
      <c r="D90" s="226"/>
      <c r="E90" s="226"/>
      <c r="F90" s="226"/>
      <c r="G90" s="226"/>
      <c r="H90" s="226"/>
      <c r="I90" s="226"/>
      <c r="J90" s="226"/>
      <c r="K90" s="150"/>
      <c r="L90" s="150"/>
      <c r="M90" s="150"/>
      <c r="N90" s="150"/>
      <c r="O90" s="150"/>
      <c r="P90" s="150"/>
      <c r="Q90" s="151"/>
      <c r="R90" s="151"/>
      <c r="S90" s="152"/>
      <c r="T90" s="153"/>
      <c r="U90" s="84"/>
      <c r="V90" s="85"/>
      <c r="W90" s="85"/>
      <c r="X90" s="85"/>
      <c r="Y90" s="85"/>
      <c r="Z90" s="85"/>
      <c r="AA90" s="154"/>
      <c r="AB90" s="155"/>
      <c r="AC90" s="150"/>
      <c r="AD90" s="150"/>
      <c r="AE90" s="150"/>
      <c r="AF90" s="154"/>
      <c r="AG90" s="155"/>
      <c r="AH90" s="150"/>
      <c r="AI90" s="150"/>
      <c r="AJ90" s="150"/>
      <c r="AK90" s="154"/>
      <c r="AL90" s="155"/>
      <c r="AM90" s="150"/>
      <c r="AN90" s="150"/>
      <c r="AO90" s="150"/>
      <c r="AP90" s="154"/>
      <c r="AQ90" s="155"/>
      <c r="AR90" s="150"/>
      <c r="AS90" s="150"/>
      <c r="AT90" s="150"/>
      <c r="AU90" s="156"/>
      <c r="AV90" s="155"/>
      <c r="AW90" s="150"/>
      <c r="AX90" s="150"/>
      <c r="AY90" s="157"/>
      <c r="AZ90" s="154"/>
      <c r="BA90" s="155"/>
      <c r="BB90" s="150"/>
      <c r="BC90" s="150"/>
      <c r="BD90" s="150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  <c r="IW90" s="158"/>
      <c r="IX90" s="158"/>
      <c r="IY90" s="158"/>
      <c r="IZ90" s="158"/>
      <c r="JA90" s="158"/>
      <c r="JB90" s="158"/>
      <c r="JC90" s="158"/>
      <c r="JD90" s="158"/>
      <c r="JE90" s="158"/>
      <c r="JF90" s="158"/>
      <c r="JG90" s="158"/>
      <c r="JH90" s="158"/>
      <c r="JI90" s="158"/>
      <c r="JJ90" s="158"/>
      <c r="JK90" s="158"/>
      <c r="JL90" s="158"/>
      <c r="JM90" s="158"/>
      <c r="JN90" s="158"/>
      <c r="JO90" s="158"/>
      <c r="JP90" s="158"/>
      <c r="JQ90" s="158"/>
      <c r="JR90" s="158"/>
      <c r="JS90" s="158"/>
      <c r="JT90" s="158"/>
      <c r="JU90" s="158"/>
      <c r="JV90" s="158"/>
      <c r="JW90" s="158"/>
      <c r="JX90" s="158"/>
      <c r="JY90" s="158"/>
      <c r="JZ90" s="158"/>
      <c r="KA90" s="158"/>
      <c r="KB90" s="158"/>
      <c r="KC90" s="158"/>
      <c r="KD90" s="158"/>
      <c r="KE90" s="158"/>
      <c r="KF90" s="158"/>
      <c r="KG90" s="158"/>
      <c r="KH90" s="158"/>
      <c r="KI90" s="158"/>
      <c r="KJ90" s="158"/>
      <c r="KK90" s="158"/>
      <c r="KL90" s="158"/>
      <c r="KM90" s="158"/>
      <c r="KN90" s="158"/>
      <c r="KO90" s="158"/>
      <c r="KP90" s="158"/>
      <c r="KQ90" s="158"/>
      <c r="KR90" s="158"/>
      <c r="KS90" s="158"/>
      <c r="KT90" s="158"/>
      <c r="KU90" s="158"/>
      <c r="KV90" s="158"/>
      <c r="KW90" s="158"/>
      <c r="KX90" s="158"/>
      <c r="KY90" s="158"/>
      <c r="KZ90" s="158"/>
      <c r="LA90" s="158"/>
      <c r="LB90" s="158"/>
      <c r="LC90" s="158"/>
      <c r="LD90" s="158"/>
      <c r="LE90" s="158"/>
      <c r="LF90" s="158"/>
      <c r="LG90" s="158"/>
      <c r="LH90" s="158"/>
      <c r="LI90" s="158"/>
      <c r="LJ90" s="158"/>
      <c r="LK90" s="158"/>
      <c r="LL90" s="158"/>
      <c r="LM90" s="158"/>
      <c r="LN90" s="158"/>
      <c r="LO90" s="158"/>
      <c r="LP90" s="158"/>
      <c r="LQ90" s="158"/>
      <c r="LR90" s="158"/>
      <c r="LS90" s="158"/>
      <c r="LT90" s="158"/>
      <c r="LU90" s="158"/>
      <c r="LV90" s="158"/>
      <c r="LW90" s="158"/>
      <c r="LX90" s="158"/>
      <c r="LY90" s="158"/>
      <c r="LZ90" s="158"/>
      <c r="MA90" s="158"/>
      <c r="MB90" s="158"/>
      <c r="MC90" s="158"/>
      <c r="MD90" s="158"/>
      <c r="ME90" s="158"/>
      <c r="MF90" s="158"/>
      <c r="MG90" s="158"/>
      <c r="MH90" s="158"/>
      <c r="MI90" s="158"/>
      <c r="MJ90" s="158"/>
      <c r="MK90" s="158"/>
      <c r="ML90" s="158"/>
      <c r="MM90" s="158"/>
      <c r="MN90" s="158"/>
      <c r="MO90" s="158"/>
      <c r="MP90" s="158"/>
      <c r="MQ90" s="158"/>
      <c r="MR90" s="158"/>
      <c r="MS90" s="158"/>
      <c r="MT90" s="158"/>
      <c r="MU90" s="158"/>
      <c r="MV90" s="158"/>
      <c r="MW90" s="158"/>
      <c r="MX90" s="158"/>
      <c r="MY90" s="158"/>
      <c r="MZ90" s="158"/>
      <c r="NA90" s="158"/>
      <c r="NB90" s="158"/>
      <c r="NC90" s="158"/>
      <c r="ND90" s="158"/>
      <c r="NE90" s="158"/>
      <c r="NF90" s="158"/>
      <c r="NG90" s="158"/>
      <c r="NH90" s="158"/>
      <c r="NI90" s="158"/>
      <c r="NJ90" s="158"/>
      <c r="NK90" s="158"/>
      <c r="NL90" s="158"/>
      <c r="NM90" s="158"/>
      <c r="NN90" s="158"/>
      <c r="NO90" s="158"/>
      <c r="NP90" s="158"/>
      <c r="NQ90" s="158"/>
      <c r="NR90" s="158"/>
      <c r="NS90" s="158"/>
      <c r="NT90" s="158"/>
      <c r="NU90" s="158"/>
      <c r="NV90" s="158"/>
      <c r="NW90" s="158"/>
      <c r="NX90" s="158"/>
      <c r="NY90" s="158"/>
      <c r="NZ90" s="158"/>
      <c r="OA90" s="158"/>
      <c r="OB90" s="158"/>
      <c r="OC90" s="158"/>
      <c r="OD90" s="158"/>
      <c r="OE90" s="158"/>
      <c r="OF90" s="158"/>
      <c r="OG90" s="158"/>
      <c r="OH90" s="158"/>
      <c r="OI90" s="158"/>
      <c r="OJ90" s="158"/>
      <c r="OK90" s="158"/>
      <c r="OL90" s="158"/>
      <c r="OM90" s="158"/>
      <c r="ON90" s="158"/>
      <c r="OO90" s="158"/>
      <c r="OP90" s="158"/>
      <c r="OQ90" s="158"/>
      <c r="OR90" s="158"/>
      <c r="OS90" s="158"/>
      <c r="OT90" s="158"/>
      <c r="OU90" s="158"/>
      <c r="OV90" s="158"/>
      <c r="OW90" s="158"/>
      <c r="OX90" s="158"/>
      <c r="OY90" s="158"/>
      <c r="OZ90" s="158"/>
      <c r="PA90" s="158"/>
      <c r="PB90" s="158"/>
      <c r="PC90" s="158"/>
      <c r="PD90" s="158"/>
      <c r="PE90" s="158"/>
      <c r="PF90" s="158"/>
      <c r="PG90" s="158"/>
      <c r="PH90" s="158"/>
      <c r="PI90" s="158"/>
      <c r="PJ90" s="158"/>
      <c r="PK90" s="158"/>
      <c r="PL90" s="158"/>
      <c r="PM90" s="158"/>
      <c r="PN90" s="158"/>
      <c r="PO90" s="158"/>
      <c r="PP90" s="158"/>
      <c r="PQ90" s="158"/>
      <c r="PR90" s="158"/>
      <c r="PS90" s="158"/>
      <c r="PT90" s="158"/>
      <c r="PU90" s="158"/>
      <c r="PV90" s="158"/>
      <c r="PW90" s="158"/>
      <c r="PX90" s="158"/>
      <c r="PY90" s="158"/>
      <c r="PZ90" s="158"/>
      <c r="QA90" s="158"/>
      <c r="QB90" s="158"/>
      <c r="QC90" s="158"/>
      <c r="QD90" s="158"/>
      <c r="QE90" s="158"/>
      <c r="QF90" s="158"/>
      <c r="QG90" s="158"/>
      <c r="QH90" s="158"/>
      <c r="QI90" s="158"/>
      <c r="QJ90" s="158"/>
      <c r="QK90" s="158"/>
      <c r="QL90" s="158"/>
      <c r="QM90" s="158"/>
      <c r="QN90" s="158"/>
      <c r="QO90" s="158"/>
      <c r="QP90" s="158"/>
      <c r="QQ90" s="158"/>
      <c r="QR90" s="158"/>
      <c r="QS90" s="158"/>
      <c r="QT90" s="158"/>
      <c r="QU90" s="158"/>
      <c r="QV90" s="158"/>
      <c r="QW90" s="158"/>
      <c r="QX90" s="158"/>
      <c r="QY90" s="158"/>
      <c r="QZ90" s="158"/>
      <c r="RA90" s="158"/>
      <c r="RB90" s="158"/>
      <c r="RC90" s="158"/>
      <c r="RD90" s="158"/>
      <c r="RE90" s="158"/>
      <c r="RF90" s="158"/>
      <c r="RG90" s="158"/>
      <c r="RH90" s="158"/>
      <c r="RI90" s="158"/>
      <c r="RJ90" s="158"/>
      <c r="RK90" s="158"/>
      <c r="RL90" s="158"/>
      <c r="RM90" s="158"/>
      <c r="RN90" s="158"/>
      <c r="RO90" s="158"/>
      <c r="RP90" s="158"/>
      <c r="RQ90" s="158"/>
      <c r="RR90" s="158"/>
      <c r="RS90" s="158"/>
      <c r="RT90" s="158"/>
      <c r="RU90" s="158"/>
      <c r="RV90" s="158"/>
      <c r="RW90" s="158"/>
      <c r="RX90" s="158"/>
      <c r="RY90" s="158"/>
      <c r="RZ90" s="158"/>
      <c r="SA90" s="158"/>
      <c r="SB90" s="158"/>
      <c r="SC90" s="158"/>
      <c r="SD90" s="158"/>
      <c r="SE90" s="158"/>
      <c r="SF90" s="158"/>
      <c r="SG90" s="158"/>
      <c r="SH90" s="158"/>
      <c r="SI90" s="158"/>
      <c r="SJ90" s="158"/>
      <c r="SK90" s="158"/>
      <c r="SL90" s="158"/>
      <c r="SM90" s="158"/>
      <c r="SN90" s="158"/>
      <c r="SO90" s="158"/>
      <c r="SP90" s="158"/>
      <c r="SQ90" s="158"/>
      <c r="SR90" s="158"/>
      <c r="SS90" s="158"/>
      <c r="ST90" s="158"/>
      <c r="SU90" s="158"/>
      <c r="SV90" s="158"/>
      <c r="SW90" s="158"/>
      <c r="SX90" s="158"/>
      <c r="SY90" s="158"/>
      <c r="SZ90" s="158"/>
      <c r="TA90" s="158"/>
      <c r="TB90" s="158"/>
      <c r="TC90" s="158"/>
      <c r="TD90" s="158"/>
      <c r="TE90" s="158"/>
      <c r="TF90" s="158"/>
      <c r="TG90" s="158"/>
      <c r="TH90" s="158"/>
      <c r="TI90" s="158"/>
      <c r="TJ90" s="158"/>
      <c r="TK90" s="158"/>
      <c r="TL90" s="158"/>
      <c r="TM90" s="158"/>
      <c r="TN90" s="158"/>
      <c r="TO90" s="158"/>
      <c r="TP90" s="158"/>
      <c r="TQ90" s="158"/>
      <c r="TR90" s="158"/>
      <c r="TS90" s="158"/>
      <c r="TT90" s="158"/>
      <c r="TU90" s="158"/>
      <c r="TV90" s="158"/>
      <c r="TW90" s="158"/>
      <c r="TX90" s="158"/>
      <c r="TY90" s="158"/>
      <c r="TZ90" s="158"/>
      <c r="UA90" s="158"/>
      <c r="UB90" s="158"/>
      <c r="UC90" s="158"/>
      <c r="UD90" s="158"/>
      <c r="UE90" s="158"/>
      <c r="UF90" s="158"/>
      <c r="UG90" s="158"/>
      <c r="UH90" s="158"/>
      <c r="UI90" s="158"/>
      <c r="UJ90" s="158"/>
      <c r="UK90" s="158"/>
      <c r="UL90" s="158"/>
      <c r="UM90" s="158"/>
      <c r="UN90" s="158"/>
      <c r="UO90" s="158"/>
      <c r="UP90" s="158"/>
      <c r="UQ90" s="158"/>
      <c r="UR90" s="158"/>
      <c r="US90" s="158"/>
      <c r="UT90" s="158"/>
      <c r="UU90" s="158"/>
      <c r="UV90" s="158"/>
      <c r="UW90" s="158"/>
      <c r="UX90" s="158"/>
      <c r="UY90" s="158"/>
      <c r="UZ90" s="158"/>
      <c r="VA90" s="158"/>
      <c r="VB90" s="158"/>
      <c r="VC90" s="158"/>
      <c r="VD90" s="158"/>
      <c r="VE90" s="158"/>
      <c r="VF90" s="158"/>
      <c r="VG90" s="158"/>
      <c r="VH90" s="158"/>
      <c r="VI90" s="158"/>
      <c r="VJ90" s="158"/>
      <c r="VK90" s="158"/>
      <c r="VL90" s="158"/>
      <c r="VM90" s="158"/>
      <c r="VN90" s="158"/>
      <c r="VO90" s="158"/>
      <c r="VP90" s="158"/>
      <c r="VQ90" s="158"/>
      <c r="VR90" s="158"/>
      <c r="VS90" s="158"/>
      <c r="VT90" s="158"/>
      <c r="VU90" s="158"/>
      <c r="VV90" s="158"/>
      <c r="VW90" s="158"/>
      <c r="VX90" s="158"/>
      <c r="VY90" s="158"/>
      <c r="VZ90" s="158"/>
      <c r="WA90" s="158"/>
      <c r="WB90" s="158"/>
      <c r="WC90" s="158"/>
      <c r="WD90" s="158"/>
      <c r="WE90" s="158"/>
      <c r="WF90" s="158"/>
      <c r="WG90" s="158"/>
      <c r="WH90" s="158"/>
      <c r="WI90" s="158"/>
      <c r="WJ90" s="158"/>
      <c r="WK90" s="158"/>
      <c r="WL90" s="158"/>
      <c r="WM90" s="158"/>
      <c r="WN90" s="158"/>
      <c r="WO90" s="158"/>
      <c r="WP90" s="158"/>
      <c r="WQ90" s="158"/>
      <c r="WR90" s="158"/>
      <c r="WS90" s="158"/>
      <c r="WT90" s="158"/>
      <c r="WU90" s="158"/>
      <c r="WV90" s="158"/>
      <c r="WW90" s="158"/>
      <c r="WX90" s="158"/>
      <c r="WY90" s="158"/>
      <c r="WZ90" s="158"/>
      <c r="XA90" s="158"/>
      <c r="XB90" s="158"/>
      <c r="XC90" s="158"/>
      <c r="XD90" s="158"/>
      <c r="XE90" s="158"/>
      <c r="XF90" s="158"/>
      <c r="XG90" s="158"/>
      <c r="XH90" s="158"/>
      <c r="XI90" s="158"/>
      <c r="XJ90" s="158"/>
      <c r="XK90" s="158"/>
      <c r="XL90" s="158"/>
      <c r="XM90" s="158"/>
      <c r="XN90" s="158"/>
      <c r="XO90" s="158"/>
      <c r="XP90" s="158"/>
      <c r="XQ90" s="158"/>
      <c r="XR90" s="158"/>
      <c r="XS90" s="158"/>
      <c r="XT90" s="158"/>
      <c r="XU90" s="158"/>
      <c r="XV90" s="158"/>
      <c r="XW90" s="158"/>
      <c r="XX90" s="158"/>
      <c r="XY90" s="158"/>
      <c r="XZ90" s="158"/>
      <c r="YA90" s="158"/>
      <c r="YB90" s="158"/>
      <c r="YC90" s="158"/>
      <c r="YD90" s="158"/>
      <c r="YE90" s="158"/>
      <c r="YF90" s="158"/>
      <c r="YG90" s="158"/>
      <c r="YH90" s="158"/>
      <c r="YI90" s="158"/>
      <c r="YJ90" s="158"/>
      <c r="YK90" s="158"/>
      <c r="YL90" s="158"/>
      <c r="YM90" s="158"/>
      <c r="YN90" s="158"/>
      <c r="YO90" s="158"/>
      <c r="YP90" s="158"/>
      <c r="YQ90" s="158"/>
      <c r="YR90" s="158"/>
      <c r="YS90" s="158"/>
      <c r="YT90" s="158"/>
      <c r="YU90" s="158"/>
      <c r="YV90" s="158"/>
      <c r="YW90" s="158"/>
      <c r="YX90" s="158"/>
      <c r="YY90" s="158"/>
      <c r="YZ90" s="158"/>
      <c r="ZA90" s="158"/>
      <c r="ZB90" s="158"/>
      <c r="ZC90" s="158"/>
      <c r="ZD90" s="158"/>
      <c r="ZE90" s="158"/>
      <c r="ZF90" s="158"/>
      <c r="ZG90" s="158"/>
      <c r="ZH90" s="158"/>
      <c r="ZI90" s="158"/>
      <c r="ZJ90" s="158"/>
      <c r="ZK90" s="158"/>
      <c r="ZL90" s="158"/>
      <c r="ZM90" s="158"/>
      <c r="ZN90" s="158"/>
      <c r="ZO90" s="158"/>
      <c r="ZP90" s="158"/>
      <c r="ZQ90" s="158"/>
      <c r="ZR90" s="158"/>
      <c r="ZS90" s="158"/>
      <c r="ZT90" s="158"/>
      <c r="ZU90" s="158"/>
      <c r="ZV90" s="158"/>
      <c r="ZW90" s="158"/>
      <c r="ZX90" s="158"/>
      <c r="ZY90" s="158"/>
      <c r="ZZ90" s="158"/>
      <c r="AAA90" s="158"/>
      <c r="AAB90" s="158"/>
      <c r="AAC90" s="158"/>
      <c r="AAD90" s="158"/>
      <c r="AAE90" s="158"/>
      <c r="AAF90" s="158"/>
      <c r="AAG90" s="158"/>
      <c r="AAH90" s="158"/>
      <c r="AAI90" s="158"/>
      <c r="AAJ90" s="158"/>
      <c r="AAK90" s="158"/>
      <c r="AAL90" s="158"/>
      <c r="AAM90" s="158"/>
      <c r="AAN90" s="158"/>
      <c r="AAO90" s="158"/>
      <c r="AAP90" s="158"/>
      <c r="AAQ90" s="158"/>
      <c r="AAR90" s="158"/>
      <c r="AAS90" s="158"/>
      <c r="AAT90" s="158"/>
      <c r="AAU90" s="158"/>
      <c r="AAV90" s="158"/>
      <c r="AAW90" s="158"/>
      <c r="AAX90" s="158"/>
      <c r="AAY90" s="158"/>
      <c r="AAZ90" s="158"/>
      <c r="ABA90" s="158"/>
      <c r="ABB90" s="158"/>
      <c r="ABC90" s="158"/>
      <c r="ABD90" s="158"/>
      <c r="ABE90" s="158"/>
      <c r="ABF90" s="158"/>
      <c r="ABG90" s="158"/>
      <c r="ABH90" s="158"/>
      <c r="ABI90" s="158"/>
      <c r="ABJ90" s="158"/>
      <c r="ABK90" s="158"/>
      <c r="ABL90" s="158"/>
      <c r="ABM90" s="158"/>
      <c r="ABN90" s="158"/>
      <c r="ABO90" s="158"/>
      <c r="ABP90" s="158"/>
      <c r="ABQ90" s="158"/>
      <c r="ABR90" s="158"/>
      <c r="ABS90" s="158"/>
      <c r="ABT90" s="158"/>
      <c r="ABU90" s="158"/>
      <c r="ABV90" s="158"/>
      <c r="ABW90" s="158"/>
      <c r="ABX90" s="158"/>
      <c r="ABY90" s="158"/>
      <c r="ABZ90" s="158"/>
      <c r="ACA90" s="158"/>
      <c r="ACB90" s="158"/>
      <c r="ACC90" s="158"/>
      <c r="ACD90" s="158"/>
      <c r="ACE90" s="158"/>
      <c r="ACF90" s="158"/>
      <c r="ACG90" s="158"/>
      <c r="ACH90" s="158"/>
      <c r="ACI90" s="158"/>
      <c r="ACJ90" s="158"/>
      <c r="ACK90" s="158"/>
      <c r="ACL90" s="158"/>
      <c r="ACM90" s="158"/>
      <c r="ACN90" s="158"/>
      <c r="ACO90" s="158"/>
      <c r="ACP90" s="158"/>
      <c r="ACQ90" s="158"/>
      <c r="ACR90" s="158"/>
      <c r="ACS90" s="158"/>
      <c r="ACT90" s="158"/>
      <c r="ACU90" s="158"/>
      <c r="ACV90" s="158"/>
      <c r="ACW90" s="158"/>
      <c r="ACX90" s="158"/>
      <c r="ACY90" s="158"/>
      <c r="ACZ90" s="158"/>
      <c r="ADA90" s="158"/>
      <c r="ADB90" s="158"/>
      <c r="ADC90" s="158"/>
      <c r="ADD90" s="158"/>
      <c r="ADE90" s="158"/>
      <c r="ADF90" s="158"/>
      <c r="ADG90" s="158"/>
      <c r="ADH90" s="158"/>
      <c r="ADI90" s="158"/>
      <c r="ADJ90" s="158"/>
      <c r="ADK90" s="158"/>
      <c r="ADL90" s="158"/>
      <c r="ADM90" s="158"/>
      <c r="ADN90" s="158"/>
      <c r="ADO90" s="158"/>
      <c r="ADP90" s="158"/>
      <c r="ADQ90" s="158"/>
      <c r="ADR90" s="158"/>
      <c r="ADS90" s="158"/>
      <c r="ADT90" s="158"/>
      <c r="ADU90" s="158"/>
      <c r="ADV90" s="158"/>
      <c r="ADW90" s="158"/>
      <c r="ADX90" s="158"/>
      <c r="ADY90" s="158"/>
      <c r="ADZ90" s="158"/>
      <c r="AEA90" s="158"/>
      <c r="AEB90" s="158"/>
      <c r="AEC90" s="158"/>
      <c r="AED90" s="158"/>
      <c r="AEE90" s="158"/>
      <c r="AEF90" s="158"/>
      <c r="AEG90" s="158"/>
      <c r="AEH90" s="158"/>
      <c r="AEI90" s="158"/>
      <c r="AEJ90" s="158"/>
      <c r="AEK90" s="158"/>
      <c r="AEL90" s="158"/>
      <c r="AEM90" s="158"/>
      <c r="AEN90" s="158"/>
      <c r="AEO90" s="158"/>
      <c r="AEP90" s="158"/>
      <c r="AEQ90" s="158"/>
      <c r="AER90" s="158"/>
      <c r="AES90" s="158"/>
      <c r="AET90" s="158"/>
      <c r="AEU90" s="158"/>
      <c r="AEV90" s="158"/>
      <c r="AEW90" s="158"/>
      <c r="AEX90" s="158"/>
      <c r="AEY90" s="158"/>
      <c r="AEZ90" s="158"/>
      <c r="AFA90" s="158"/>
      <c r="AFB90" s="158"/>
      <c r="AFC90" s="158"/>
      <c r="AFD90" s="158"/>
      <c r="AFE90" s="158"/>
      <c r="AFF90" s="158"/>
      <c r="AFG90" s="158"/>
      <c r="AFH90" s="158"/>
      <c r="AFI90" s="158"/>
      <c r="AFJ90" s="158"/>
      <c r="AFK90" s="158"/>
      <c r="AFL90" s="158"/>
      <c r="AFM90" s="158"/>
      <c r="AFN90" s="158"/>
      <c r="AFO90" s="158"/>
      <c r="AFP90" s="158"/>
      <c r="AFQ90" s="158"/>
      <c r="AFR90" s="158"/>
      <c r="AFS90" s="158"/>
      <c r="AFT90" s="158"/>
      <c r="AFU90" s="158"/>
      <c r="AFV90" s="158"/>
      <c r="AFW90" s="158"/>
      <c r="AFX90" s="158"/>
      <c r="AFY90" s="158"/>
      <c r="AFZ90" s="158"/>
      <c r="AGA90" s="158"/>
      <c r="AGB90" s="158"/>
      <c r="AGC90" s="158"/>
      <c r="AGD90" s="158"/>
      <c r="AGE90" s="158"/>
      <c r="AGF90" s="158"/>
      <c r="AGG90" s="158"/>
      <c r="AGH90" s="158"/>
      <c r="AGI90" s="158"/>
      <c r="AGJ90" s="158"/>
      <c r="AGK90" s="158"/>
      <c r="AGL90" s="158"/>
      <c r="AGM90" s="158"/>
      <c r="AGN90" s="158"/>
      <c r="AGO90" s="158"/>
      <c r="AGP90" s="158"/>
      <c r="AGQ90" s="158"/>
      <c r="AGR90" s="158"/>
      <c r="AGS90" s="158"/>
      <c r="AGT90" s="158"/>
      <c r="AGU90" s="158"/>
      <c r="AGV90" s="158"/>
      <c r="AGW90" s="158"/>
      <c r="AGX90" s="158"/>
      <c r="AGY90" s="158"/>
      <c r="AGZ90" s="158"/>
      <c r="AHA90" s="158"/>
      <c r="AHB90" s="158"/>
      <c r="AHC90" s="158"/>
      <c r="AHD90" s="158"/>
      <c r="AHE90" s="158"/>
      <c r="AHF90" s="158"/>
      <c r="AHG90" s="158"/>
      <c r="AHH90" s="158"/>
      <c r="AHI90" s="158"/>
      <c r="AHJ90" s="158"/>
      <c r="AHK90" s="158"/>
      <c r="AHL90" s="158"/>
      <c r="AHM90" s="158"/>
      <c r="AHN90" s="158"/>
      <c r="AHO90" s="158"/>
      <c r="AHP90" s="158"/>
      <c r="AHQ90" s="158"/>
      <c r="AHR90" s="158"/>
      <c r="AHS90" s="158"/>
      <c r="AHT90" s="158"/>
      <c r="AHU90" s="158"/>
      <c r="AHV90" s="158"/>
      <c r="AHW90" s="158"/>
      <c r="AHX90" s="158"/>
      <c r="AHY90" s="158"/>
      <c r="AHZ90" s="158"/>
      <c r="AIA90" s="158"/>
      <c r="AIB90" s="158"/>
      <c r="AIC90" s="158"/>
      <c r="AID90" s="158"/>
      <c r="AIE90" s="158"/>
      <c r="AIF90" s="158"/>
      <c r="AIG90" s="158"/>
      <c r="AIH90" s="158"/>
      <c r="AII90" s="158"/>
      <c r="AIJ90" s="158"/>
      <c r="AIK90" s="158"/>
      <c r="AIL90" s="158"/>
      <c r="AIM90" s="158"/>
      <c r="AIN90" s="158"/>
      <c r="AIO90" s="158"/>
      <c r="AIP90" s="158"/>
      <c r="AIQ90" s="158"/>
      <c r="AIR90" s="158"/>
      <c r="AIS90" s="158"/>
      <c r="AIT90" s="158"/>
      <c r="AIU90" s="158"/>
      <c r="AIV90" s="158"/>
      <c r="AIW90" s="158"/>
      <c r="AIX90" s="158"/>
      <c r="AIY90" s="158"/>
      <c r="AIZ90" s="158"/>
      <c r="AJA90" s="158"/>
      <c r="AJB90" s="158"/>
      <c r="AJC90" s="158"/>
      <c r="AJD90" s="158"/>
      <c r="AJE90" s="158"/>
      <c r="AJF90" s="158"/>
      <c r="AJG90" s="158"/>
      <c r="AJH90" s="158"/>
      <c r="AJI90" s="158"/>
      <c r="AJJ90" s="158"/>
      <c r="AJK90" s="158"/>
      <c r="AJL90" s="158"/>
      <c r="AJM90" s="158"/>
      <c r="AJN90" s="158"/>
      <c r="AJO90" s="158"/>
      <c r="AJP90" s="158"/>
      <c r="AJQ90" s="158"/>
      <c r="AJR90" s="158"/>
      <c r="AJS90" s="158"/>
      <c r="AJT90" s="158"/>
      <c r="AJU90" s="158"/>
      <c r="AJV90" s="158"/>
      <c r="AJW90" s="158"/>
      <c r="AJX90" s="158"/>
      <c r="AJY90" s="158"/>
      <c r="AJZ90" s="158"/>
      <c r="AKA90" s="158"/>
      <c r="AKB90" s="158"/>
      <c r="AKC90" s="158"/>
      <c r="AKD90" s="158"/>
      <c r="AKE90" s="158"/>
      <c r="AKF90" s="158"/>
      <c r="AKG90" s="158"/>
      <c r="AKH90" s="158"/>
      <c r="AKI90" s="158"/>
      <c r="AKJ90" s="158"/>
      <c r="AKK90" s="158"/>
      <c r="AKL90" s="158"/>
      <c r="AKM90" s="158"/>
      <c r="AKN90" s="158"/>
      <c r="AKO90" s="158"/>
      <c r="AKP90" s="158"/>
      <c r="AKQ90" s="158"/>
      <c r="AKR90" s="158"/>
      <c r="AKS90" s="158"/>
      <c r="AKT90" s="158"/>
      <c r="AKU90" s="158"/>
      <c r="AKV90" s="158"/>
      <c r="AKW90" s="158"/>
      <c r="AKX90" s="158"/>
      <c r="AKY90" s="158"/>
      <c r="AKZ90" s="158"/>
      <c r="ALA90" s="158"/>
      <c r="ALB90" s="158"/>
      <c r="ALC90" s="158"/>
      <c r="ALD90" s="158"/>
      <c r="ALE90" s="158"/>
      <c r="ALF90" s="158"/>
      <c r="ALG90" s="158"/>
      <c r="ALH90" s="158"/>
      <c r="ALI90" s="158"/>
      <c r="ALJ90" s="158"/>
      <c r="ALK90" s="158"/>
      <c r="ALL90" s="158"/>
      <c r="ALM90" s="158"/>
      <c r="ALN90" s="158"/>
      <c r="ALO90" s="158"/>
      <c r="ALP90" s="158"/>
      <c r="ALQ90" s="158"/>
      <c r="ALR90" s="158"/>
      <c r="ALS90" s="158"/>
      <c r="ALT90" s="158"/>
      <c r="ALU90" s="158"/>
      <c r="ALV90" s="158"/>
      <c r="ALW90" s="158"/>
    </row>
    <row r="91" spans="1:1011" ht="15" customHeight="1" x14ac:dyDescent="0.2">
      <c r="A91" s="227" t="s">
        <v>23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8"/>
      <c r="L91" s="228"/>
      <c r="M91" s="228"/>
      <c r="N91" s="228"/>
      <c r="O91" s="228"/>
      <c r="P91" s="228"/>
      <c r="Q91" s="66">
        <f>Q20+Q39+Q46+Q50+Q64+Q89</f>
        <v>4446</v>
      </c>
      <c r="R91" s="66">
        <f>R20+R39+R46+R50+R64+R89</f>
        <v>90</v>
      </c>
      <c r="S91" s="68">
        <f t="shared" ref="S91:Y91" si="52">S20+S39+S46+S50+S64+S88+S89</f>
        <v>90</v>
      </c>
      <c r="T91" s="68">
        <f t="shared" si="52"/>
        <v>62</v>
      </c>
      <c r="U91" s="68">
        <f t="shared" si="52"/>
        <v>3088</v>
      </c>
      <c r="V91" s="68">
        <f t="shared" si="52"/>
        <v>1576</v>
      </c>
      <c r="W91" s="68">
        <f t="shared" si="52"/>
        <v>106</v>
      </c>
      <c r="X91" s="68">
        <f t="shared" si="52"/>
        <v>1346</v>
      </c>
      <c r="Y91" s="68">
        <f t="shared" si="52"/>
        <v>60</v>
      </c>
      <c r="Z91" s="68">
        <f>Z20+Z39+Z46+Z50+Z64</f>
        <v>900</v>
      </c>
      <c r="AA91" s="68">
        <f>AA20+AA39+AA46+AA50+AA64+AA89</f>
        <v>612</v>
      </c>
      <c r="AB91" s="69"/>
      <c r="AC91" s="65"/>
      <c r="AD91" s="65"/>
      <c r="AE91" s="65"/>
      <c r="AF91" s="68">
        <f>AF20+AF39+AF46+AF50+AF64+AF89</f>
        <v>792</v>
      </c>
      <c r="AG91" s="69"/>
      <c r="AH91" s="65"/>
      <c r="AI91" s="65"/>
      <c r="AJ91" s="65"/>
      <c r="AK91" s="68">
        <f>AK20+AK39+AK46+AK50+AK64+AK89</f>
        <v>594</v>
      </c>
      <c r="AL91" s="69"/>
      <c r="AM91" s="65"/>
      <c r="AN91" s="65"/>
      <c r="AO91" s="65"/>
      <c r="AP91" s="68">
        <f>AP20+AP39+AP46+AP50+AP64+AP89</f>
        <v>864</v>
      </c>
      <c r="AQ91" s="69"/>
      <c r="AR91" s="65"/>
      <c r="AS91" s="65"/>
      <c r="AT91" s="65"/>
      <c r="AU91" s="66">
        <f>AU20+AU39+AU46+AU50+AU64+AU89</f>
        <v>576</v>
      </c>
      <c r="AV91" s="69"/>
      <c r="AW91" s="65"/>
      <c r="AX91" s="65"/>
      <c r="AY91" s="71"/>
      <c r="AZ91" s="68">
        <f>AZ20+AZ39+AZ46+AZ50+AZ64+AZ89</f>
        <v>828</v>
      </c>
      <c r="BA91" s="69"/>
      <c r="BB91" s="65"/>
      <c r="BC91" s="65"/>
      <c r="BD91" s="6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  <c r="TJ91" s="26"/>
      <c r="TK91" s="26"/>
      <c r="TL91" s="26"/>
      <c r="TM91" s="26"/>
      <c r="TN91" s="26"/>
      <c r="TO91" s="26"/>
      <c r="TP91" s="26"/>
      <c r="TQ91" s="26"/>
      <c r="TR91" s="26"/>
      <c r="TS91" s="26"/>
      <c r="TT91" s="26"/>
      <c r="TU91" s="26"/>
      <c r="TV91" s="26"/>
      <c r="TW91" s="26"/>
      <c r="TX91" s="26"/>
      <c r="TY91" s="26"/>
      <c r="TZ91" s="26"/>
      <c r="UA91" s="26"/>
      <c r="UB91" s="26"/>
      <c r="UC91" s="26"/>
      <c r="UD91" s="26"/>
      <c r="UE91" s="26"/>
      <c r="UF91" s="26"/>
      <c r="UG91" s="26"/>
      <c r="UH91" s="26"/>
      <c r="UI91" s="26"/>
      <c r="UJ91" s="26"/>
      <c r="UK91" s="26"/>
      <c r="UL91" s="26"/>
      <c r="UM91" s="26"/>
      <c r="UN91" s="26"/>
      <c r="UO91" s="26"/>
      <c r="UP91" s="26"/>
      <c r="UQ91" s="26"/>
      <c r="UR91" s="26"/>
      <c r="US91" s="26"/>
      <c r="UT91" s="26"/>
      <c r="UU91" s="26"/>
      <c r="UV91" s="26"/>
      <c r="UW91" s="26"/>
      <c r="UX91" s="26"/>
      <c r="UY91" s="26"/>
      <c r="UZ91" s="26"/>
      <c r="VA91" s="26"/>
      <c r="VB91" s="26"/>
      <c r="VC91" s="26"/>
      <c r="VD91" s="26"/>
      <c r="VE91" s="26"/>
      <c r="VF91" s="26"/>
      <c r="VG91" s="26"/>
      <c r="VH91" s="26"/>
      <c r="VI91" s="26"/>
      <c r="VJ91" s="26"/>
      <c r="VK91" s="26"/>
      <c r="VL91" s="26"/>
      <c r="VM91" s="26"/>
      <c r="VN91" s="26"/>
      <c r="VO91" s="26"/>
      <c r="VP91" s="26"/>
      <c r="VQ91" s="26"/>
      <c r="VR91" s="26"/>
      <c r="VS91" s="26"/>
      <c r="VT91" s="26"/>
      <c r="VU91" s="26"/>
      <c r="VV91" s="26"/>
      <c r="VW91" s="26"/>
      <c r="VX91" s="26"/>
      <c r="VY91" s="26"/>
      <c r="VZ91" s="26"/>
      <c r="WA91" s="26"/>
      <c r="WB91" s="26"/>
      <c r="WC91" s="26"/>
      <c r="WD91" s="26"/>
      <c r="WE91" s="26"/>
      <c r="WF91" s="26"/>
      <c r="WG91" s="26"/>
      <c r="WH91" s="26"/>
      <c r="WI91" s="26"/>
      <c r="WJ91" s="26"/>
      <c r="WK91" s="26"/>
      <c r="WL91" s="26"/>
      <c r="WM91" s="26"/>
      <c r="WN91" s="26"/>
      <c r="WO91" s="26"/>
      <c r="WP91" s="26"/>
      <c r="WQ91" s="26"/>
      <c r="WR91" s="26"/>
      <c r="WS91" s="26"/>
      <c r="WT91" s="26"/>
      <c r="WU91" s="26"/>
      <c r="WV91" s="26"/>
      <c r="WW91" s="26"/>
      <c r="WX91" s="26"/>
      <c r="WY91" s="26"/>
      <c r="WZ91" s="26"/>
      <c r="XA91" s="26"/>
      <c r="XB91" s="26"/>
      <c r="XC91" s="26"/>
      <c r="XD91" s="26"/>
      <c r="XE91" s="26"/>
      <c r="XF91" s="26"/>
      <c r="XG91" s="26"/>
      <c r="XH91" s="26"/>
      <c r="XI91" s="26"/>
      <c r="XJ91" s="26"/>
      <c r="XK91" s="26"/>
      <c r="XL91" s="26"/>
      <c r="XM91" s="26"/>
      <c r="XN91" s="26"/>
      <c r="XO91" s="26"/>
      <c r="XP91" s="26"/>
      <c r="XQ91" s="26"/>
      <c r="XR91" s="26"/>
      <c r="XS91" s="26"/>
      <c r="XT91" s="26"/>
      <c r="XU91" s="26"/>
      <c r="XV91" s="26"/>
      <c r="XW91" s="26"/>
      <c r="XX91" s="26"/>
      <c r="XY91" s="26"/>
      <c r="XZ91" s="26"/>
      <c r="YA91" s="26"/>
      <c r="YB91" s="26"/>
      <c r="YC91" s="26"/>
      <c r="YD91" s="26"/>
      <c r="YE91" s="26"/>
      <c r="YF91" s="26"/>
      <c r="YG91" s="26"/>
      <c r="YH91" s="26"/>
      <c r="YI91" s="26"/>
      <c r="YJ91" s="26"/>
      <c r="YK91" s="26"/>
      <c r="YL91" s="26"/>
      <c r="YM91" s="26"/>
      <c r="YN91" s="26"/>
      <c r="YO91" s="26"/>
      <c r="YP91" s="26"/>
      <c r="YQ91" s="26"/>
      <c r="YR91" s="26"/>
      <c r="YS91" s="26"/>
      <c r="YT91" s="26"/>
      <c r="YU91" s="26"/>
      <c r="YV91" s="26"/>
      <c r="YW91" s="26"/>
      <c r="YX91" s="26"/>
      <c r="YY91" s="26"/>
      <c r="YZ91" s="26"/>
      <c r="ZA91" s="26"/>
      <c r="ZB91" s="26"/>
      <c r="ZC91" s="26"/>
      <c r="ZD91" s="26"/>
      <c r="ZE91" s="26"/>
      <c r="ZF91" s="26"/>
      <c r="ZG91" s="26"/>
      <c r="ZH91" s="26"/>
      <c r="ZI91" s="26"/>
      <c r="ZJ91" s="26"/>
      <c r="ZK91" s="26"/>
      <c r="ZL91" s="26"/>
      <c r="ZM91" s="26"/>
      <c r="ZN91" s="26"/>
      <c r="ZO91" s="26"/>
      <c r="ZP91" s="26"/>
      <c r="ZQ91" s="26"/>
      <c r="ZR91" s="26"/>
      <c r="ZS91" s="26"/>
      <c r="ZT91" s="26"/>
      <c r="ZU91" s="26"/>
      <c r="ZV91" s="26"/>
      <c r="ZW91" s="26"/>
      <c r="ZX91" s="26"/>
      <c r="ZY91" s="26"/>
      <c r="ZZ91" s="26"/>
      <c r="AAA91" s="26"/>
      <c r="AAB91" s="26"/>
      <c r="AAC91" s="26"/>
      <c r="AAD91" s="26"/>
      <c r="AAE91" s="26"/>
      <c r="AAF91" s="26"/>
      <c r="AAG91" s="26"/>
      <c r="AAH91" s="26"/>
      <c r="AAI91" s="26"/>
      <c r="AAJ91" s="26"/>
      <c r="AAK91" s="26"/>
      <c r="AAL91" s="26"/>
      <c r="AAM91" s="26"/>
      <c r="AAN91" s="26"/>
      <c r="AAO91" s="26"/>
      <c r="AAP91" s="26"/>
      <c r="AAQ91" s="26"/>
      <c r="AAR91" s="26"/>
      <c r="AAS91" s="26"/>
      <c r="AAT91" s="26"/>
      <c r="AAU91" s="26"/>
      <c r="AAV91" s="26"/>
      <c r="AAW91" s="26"/>
      <c r="AAX91" s="26"/>
      <c r="AAY91" s="26"/>
      <c r="AAZ91" s="26"/>
      <c r="ABA91" s="26"/>
      <c r="ABB91" s="26"/>
      <c r="ABC91" s="26"/>
      <c r="ABD91" s="26"/>
      <c r="ABE91" s="26"/>
      <c r="ABF91" s="26"/>
      <c r="ABG91" s="26"/>
      <c r="ABH91" s="26"/>
      <c r="ABI91" s="26"/>
      <c r="ABJ91" s="26"/>
      <c r="ABK91" s="26"/>
      <c r="ABL91" s="26"/>
      <c r="ABM91" s="26"/>
      <c r="ABN91" s="26"/>
      <c r="ABO91" s="26"/>
      <c r="ABP91" s="26"/>
      <c r="ABQ91" s="26"/>
      <c r="ABR91" s="26"/>
      <c r="ABS91" s="26"/>
      <c r="ABT91" s="26"/>
      <c r="ABU91" s="26"/>
      <c r="ABV91" s="26"/>
      <c r="ABW91" s="26"/>
      <c r="ABX91" s="26"/>
      <c r="ABY91" s="26"/>
      <c r="ABZ91" s="26"/>
      <c r="ACA91" s="26"/>
      <c r="ACB91" s="26"/>
      <c r="ACC91" s="26"/>
      <c r="ACD91" s="26"/>
      <c r="ACE91" s="26"/>
      <c r="ACF91" s="26"/>
      <c r="ACG91" s="26"/>
      <c r="ACH91" s="26"/>
      <c r="ACI91" s="26"/>
      <c r="ACJ91" s="26"/>
      <c r="ACK91" s="26"/>
      <c r="ACL91" s="26"/>
      <c r="ACM91" s="26"/>
      <c r="ACN91" s="26"/>
      <c r="ACO91" s="26"/>
      <c r="ACP91" s="26"/>
      <c r="ACQ91" s="26"/>
      <c r="ACR91" s="26"/>
      <c r="ACS91" s="26"/>
      <c r="ACT91" s="26"/>
      <c r="ACU91" s="26"/>
      <c r="ACV91" s="26"/>
      <c r="ACW91" s="26"/>
      <c r="ACX91" s="26"/>
      <c r="ACY91" s="26"/>
      <c r="ACZ91" s="26"/>
      <c r="ADA91" s="26"/>
      <c r="ADB91" s="26"/>
      <c r="ADC91" s="26"/>
      <c r="ADD91" s="26"/>
      <c r="ADE91" s="26"/>
      <c r="ADF91" s="26"/>
      <c r="ADG91" s="26"/>
      <c r="ADH91" s="26"/>
      <c r="ADI91" s="26"/>
      <c r="ADJ91" s="26"/>
      <c r="ADK91" s="26"/>
      <c r="ADL91" s="26"/>
      <c r="ADM91" s="26"/>
      <c r="ADN91" s="26"/>
      <c r="ADO91" s="26"/>
      <c r="ADP91" s="26"/>
      <c r="ADQ91" s="26"/>
      <c r="ADR91" s="26"/>
      <c r="ADS91" s="26"/>
      <c r="ADT91" s="26"/>
      <c r="ADU91" s="26"/>
      <c r="ADV91" s="26"/>
      <c r="ADW91" s="26"/>
      <c r="ADX91" s="26"/>
      <c r="ADY91" s="26"/>
      <c r="ADZ91" s="26"/>
      <c r="AEA91" s="26"/>
      <c r="AEB91" s="26"/>
      <c r="AEC91" s="26"/>
      <c r="AED91" s="26"/>
      <c r="AEE91" s="26"/>
      <c r="AEF91" s="26"/>
      <c r="AEG91" s="26"/>
      <c r="AEH91" s="26"/>
      <c r="AEI91" s="26"/>
      <c r="AEJ91" s="26"/>
      <c r="AEK91" s="26"/>
      <c r="AEL91" s="26"/>
      <c r="AEM91" s="26"/>
      <c r="AEN91" s="26"/>
      <c r="AEO91" s="26"/>
      <c r="AEP91" s="26"/>
      <c r="AEQ91" s="26"/>
      <c r="AER91" s="26"/>
      <c r="AES91" s="26"/>
      <c r="AET91" s="26"/>
      <c r="AEU91" s="26"/>
      <c r="AEV91" s="26"/>
      <c r="AEW91" s="26"/>
      <c r="AEX91" s="26"/>
      <c r="AEY91" s="26"/>
      <c r="AEZ91" s="26"/>
      <c r="AFA91" s="26"/>
      <c r="AFB91" s="26"/>
      <c r="AFC91" s="26"/>
      <c r="AFD91" s="26"/>
      <c r="AFE91" s="26"/>
      <c r="AFF91" s="26"/>
      <c r="AFG91" s="26"/>
      <c r="AFH91" s="26"/>
      <c r="AFI91" s="26"/>
      <c r="AFJ91" s="26"/>
      <c r="AFK91" s="26"/>
      <c r="AFL91" s="26"/>
      <c r="AFM91" s="26"/>
      <c r="AFN91" s="26"/>
      <c r="AFO91" s="26"/>
      <c r="AFP91" s="26"/>
      <c r="AFQ91" s="26"/>
      <c r="AFR91" s="26"/>
      <c r="AFS91" s="26"/>
      <c r="AFT91" s="26"/>
      <c r="AFU91" s="26"/>
      <c r="AFV91" s="26"/>
      <c r="AFW91" s="26"/>
      <c r="AFX91" s="26"/>
      <c r="AFY91" s="26"/>
      <c r="AFZ91" s="26"/>
      <c r="AGA91" s="26"/>
      <c r="AGB91" s="26"/>
      <c r="AGC91" s="26"/>
      <c r="AGD91" s="26"/>
      <c r="AGE91" s="26"/>
      <c r="AGF91" s="26"/>
      <c r="AGG91" s="26"/>
      <c r="AGH91" s="26"/>
      <c r="AGI91" s="26"/>
      <c r="AGJ91" s="26"/>
      <c r="AGK91" s="26"/>
      <c r="AGL91" s="26"/>
      <c r="AGM91" s="26"/>
      <c r="AGN91" s="26"/>
      <c r="AGO91" s="26"/>
      <c r="AGP91" s="26"/>
      <c r="AGQ91" s="26"/>
      <c r="AGR91" s="26"/>
      <c r="AGS91" s="26"/>
      <c r="AGT91" s="26"/>
      <c r="AGU91" s="26"/>
      <c r="AGV91" s="26"/>
      <c r="AGW91" s="26"/>
      <c r="AGX91" s="26"/>
      <c r="AGY91" s="26"/>
      <c r="AGZ91" s="26"/>
      <c r="AHA91" s="26"/>
      <c r="AHB91" s="26"/>
      <c r="AHC91" s="26"/>
      <c r="AHD91" s="26"/>
      <c r="AHE91" s="26"/>
      <c r="AHF91" s="26"/>
      <c r="AHG91" s="26"/>
      <c r="AHH91" s="26"/>
      <c r="AHI91" s="26"/>
      <c r="AHJ91" s="26"/>
      <c r="AHK91" s="26"/>
      <c r="AHL91" s="26"/>
      <c r="AHM91" s="26"/>
      <c r="AHN91" s="26"/>
      <c r="AHO91" s="26"/>
      <c r="AHP91" s="26"/>
      <c r="AHQ91" s="26"/>
      <c r="AHR91" s="26"/>
      <c r="AHS91" s="26"/>
      <c r="AHT91" s="26"/>
      <c r="AHU91" s="26"/>
      <c r="AHV91" s="26"/>
      <c r="AHW91" s="26"/>
      <c r="AHX91" s="26"/>
      <c r="AHY91" s="26"/>
      <c r="AHZ91" s="26"/>
      <c r="AIA91" s="26"/>
      <c r="AIB91" s="26"/>
      <c r="AIC91" s="26"/>
      <c r="AID91" s="26"/>
      <c r="AIE91" s="26"/>
      <c r="AIF91" s="26"/>
      <c r="AIG91" s="26"/>
      <c r="AIH91" s="26"/>
      <c r="AII91" s="26"/>
      <c r="AIJ91" s="26"/>
      <c r="AIK91" s="26"/>
      <c r="AIL91" s="26"/>
      <c r="AIM91" s="26"/>
      <c r="AIN91" s="26"/>
      <c r="AIO91" s="26"/>
      <c r="AIP91" s="26"/>
      <c r="AIQ91" s="26"/>
      <c r="AIR91" s="26"/>
      <c r="AIS91" s="26"/>
      <c r="AIT91" s="26"/>
      <c r="AIU91" s="26"/>
      <c r="AIV91" s="26"/>
      <c r="AIW91" s="26"/>
      <c r="AIX91" s="26"/>
      <c r="AIY91" s="26"/>
      <c r="AIZ91" s="26"/>
      <c r="AJA91" s="26"/>
      <c r="AJB91" s="26"/>
      <c r="AJC91" s="26"/>
      <c r="AJD91" s="26"/>
      <c r="AJE91" s="26"/>
      <c r="AJF91" s="26"/>
      <c r="AJG91" s="26"/>
      <c r="AJH91" s="26"/>
      <c r="AJI91" s="26"/>
      <c r="AJJ91" s="26"/>
      <c r="AJK91" s="26"/>
      <c r="AJL91" s="26"/>
      <c r="AJM91" s="26"/>
      <c r="AJN91" s="26"/>
      <c r="AJO91" s="26"/>
      <c r="AJP91" s="26"/>
      <c r="AJQ91" s="26"/>
      <c r="AJR91" s="26"/>
      <c r="AJS91" s="26"/>
      <c r="AJT91" s="26"/>
      <c r="AJU91" s="26"/>
      <c r="AJV91" s="26"/>
      <c r="AJW91" s="26"/>
      <c r="AJX91" s="26"/>
      <c r="AJY91" s="26"/>
      <c r="AJZ91" s="26"/>
      <c r="AKA91" s="26"/>
      <c r="AKB91" s="26"/>
      <c r="AKC91" s="26"/>
      <c r="AKD91" s="26"/>
      <c r="AKE91" s="26"/>
      <c r="AKF91" s="26"/>
      <c r="AKG91" s="26"/>
      <c r="AKH91" s="26"/>
      <c r="AKI91" s="26"/>
      <c r="AKJ91" s="26"/>
      <c r="AKK91" s="26"/>
      <c r="AKL91" s="26"/>
      <c r="AKM91" s="26"/>
      <c r="AKN91" s="26"/>
      <c r="AKO91" s="26"/>
      <c r="AKP91" s="26"/>
      <c r="AKQ91" s="26"/>
      <c r="AKR91" s="26"/>
      <c r="AKS91" s="26"/>
      <c r="AKT91" s="26"/>
      <c r="AKU91" s="26"/>
      <c r="AKV91" s="26"/>
      <c r="AKW91" s="26"/>
      <c r="AKX91" s="26"/>
      <c r="AKY91" s="26"/>
      <c r="AKZ91" s="26"/>
      <c r="ALA91" s="26"/>
      <c r="ALB91" s="26"/>
      <c r="ALC91" s="26"/>
      <c r="ALD91" s="26"/>
      <c r="ALE91" s="26"/>
      <c r="ALF91" s="26"/>
      <c r="ALG91" s="26"/>
      <c r="ALH91" s="26"/>
      <c r="ALI91" s="26"/>
      <c r="ALJ91" s="26"/>
      <c r="ALK91" s="26"/>
      <c r="ALL91" s="26"/>
      <c r="ALM91" s="26"/>
      <c r="ALN91" s="26"/>
      <c r="ALO91" s="26"/>
      <c r="ALP91" s="26"/>
      <c r="ALQ91" s="26"/>
      <c r="ALR91" s="26"/>
      <c r="ALS91" s="26"/>
      <c r="ALT91" s="26"/>
      <c r="ALU91" s="26"/>
      <c r="ALV91" s="26"/>
      <c r="ALW91" s="26"/>
    </row>
    <row r="92" spans="1:1011" x14ac:dyDescent="0.2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1"/>
      <c r="L92" s="161"/>
      <c r="M92" s="161"/>
      <c r="N92" s="161"/>
      <c r="O92" s="161"/>
      <c r="P92" s="162"/>
      <c r="Q92" s="161"/>
      <c r="R92" s="161"/>
      <c r="S92" s="163"/>
      <c r="T92" s="161"/>
      <c r="U92" s="161"/>
      <c r="V92" s="161"/>
      <c r="W92" s="161"/>
      <c r="X92" s="161"/>
      <c r="Y92" s="161"/>
      <c r="Z92" s="161"/>
      <c r="AA92" s="164">
        <f>AA91/AA18</f>
        <v>36</v>
      </c>
      <c r="AB92" s="165"/>
      <c r="AC92" s="166"/>
      <c r="AD92" s="166"/>
      <c r="AE92" s="166"/>
      <c r="AF92" s="166">
        <f>AF91/AF18</f>
        <v>36</v>
      </c>
      <c r="AG92" s="165"/>
      <c r="AH92" s="166"/>
      <c r="AI92" s="166"/>
      <c r="AJ92" s="166"/>
      <c r="AK92" s="166">
        <f>AK91/AK18</f>
        <v>36</v>
      </c>
      <c r="AL92" s="165"/>
      <c r="AM92" s="166"/>
      <c r="AN92" s="166"/>
      <c r="AO92" s="166"/>
      <c r="AP92" s="166">
        <f>AP91/AP18</f>
        <v>36</v>
      </c>
      <c r="AQ92" s="165"/>
      <c r="AR92" s="166"/>
      <c r="AS92" s="166"/>
      <c r="AT92" s="166"/>
      <c r="AU92" s="166">
        <f>AU91/AU18</f>
        <v>36</v>
      </c>
      <c r="AV92" s="165"/>
      <c r="AW92" s="166"/>
      <c r="AX92" s="166"/>
      <c r="AY92" s="166"/>
      <c r="AZ92" s="166">
        <f>AZ91/AZ18</f>
        <v>36</v>
      </c>
      <c r="BA92" s="165"/>
      <c r="BB92" s="166"/>
      <c r="BC92" s="166"/>
      <c r="BD92" s="166"/>
      <c r="BE92" s="167"/>
      <c r="BF92" s="167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1:1011" ht="12" customHeight="1" x14ac:dyDescent="0.2">
      <c r="A93" s="229" t="s">
        <v>212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30" t="s">
        <v>23</v>
      </c>
      <c r="R93" s="230"/>
      <c r="S93" s="231" t="s">
        <v>136</v>
      </c>
      <c r="T93" s="224" t="s">
        <v>137</v>
      </c>
      <c r="U93" s="224"/>
      <c r="V93" s="224"/>
      <c r="W93" s="224"/>
      <c r="X93" s="224"/>
      <c r="Y93" s="224"/>
      <c r="Z93" s="224"/>
      <c r="AA93" s="168">
        <f>AA20+AA39+AA46+AA50+AA69+AA70+AA75+AA80+AA85</f>
        <v>612</v>
      </c>
      <c r="AB93" s="169"/>
      <c r="AC93" s="74"/>
      <c r="AD93" s="74"/>
      <c r="AE93" s="74"/>
      <c r="AF93" s="168">
        <f>AF20+AF39+AF46+AF50+AF69+AF70+AF75+AF80+AF85</f>
        <v>792</v>
      </c>
      <c r="AG93" s="169"/>
      <c r="AH93" s="74"/>
      <c r="AI93" s="74"/>
      <c r="AJ93" s="74"/>
      <c r="AK93" s="168">
        <f>AK20+AK39+AK46+AK50+AK69+AK70+AK75+AK80+AK85</f>
        <v>486</v>
      </c>
      <c r="AL93" s="169"/>
      <c r="AM93" s="74"/>
      <c r="AN93" s="74"/>
      <c r="AO93" s="74"/>
      <c r="AP93" s="168">
        <f>AP20+AP39+AP46+AP50+AP69+AP70+AP75+AP80+AP85</f>
        <v>576</v>
      </c>
      <c r="AQ93" s="169"/>
      <c r="AR93" s="74"/>
      <c r="AS93" s="74"/>
      <c r="AT93" s="74"/>
      <c r="AU93" s="168">
        <f>AU20+AU39+AU46+AU50+AU69+AU70+AU75+AU80+AU85</f>
        <v>324</v>
      </c>
      <c r="AV93" s="169"/>
      <c r="AW93" s="74"/>
      <c r="AX93" s="74"/>
      <c r="AY93" s="74"/>
      <c r="AZ93" s="168">
        <f>AZ20+AZ39+AZ46+AZ50+AZ69+AZ70+AZ75+AZ80+AZ85</f>
        <v>360</v>
      </c>
      <c r="BA93" s="169"/>
      <c r="BB93" s="74"/>
      <c r="BC93" s="74"/>
      <c r="BD93" s="74"/>
      <c r="BE93" s="170">
        <f>AA93+AF93+AK93+AP93+AU93+AZ93</f>
        <v>3150</v>
      </c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1:1011" ht="12" customHeight="1" x14ac:dyDescent="0.2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30"/>
      <c r="R94" s="230"/>
      <c r="S94" s="231"/>
      <c r="T94" s="224" t="s">
        <v>138</v>
      </c>
      <c r="U94" s="224"/>
      <c r="V94" s="224"/>
      <c r="W94" s="224"/>
      <c r="X94" s="224"/>
      <c r="Y94" s="224"/>
      <c r="Z94" s="224"/>
      <c r="AA94" s="168">
        <f>AA71+AA76+AA81+AA86</f>
        <v>0</v>
      </c>
      <c r="AB94" s="169"/>
      <c r="AC94" s="74"/>
      <c r="AD94" s="74"/>
      <c r="AE94" s="74"/>
      <c r="AF94" s="168">
        <f>AF71+AF76+AF81+AF86</f>
        <v>0</v>
      </c>
      <c r="AG94" s="169"/>
      <c r="AH94" s="74"/>
      <c r="AI94" s="74"/>
      <c r="AJ94" s="74"/>
      <c r="AK94" s="168">
        <f>AK71+AK76+AK81+AK86</f>
        <v>108</v>
      </c>
      <c r="AL94" s="169"/>
      <c r="AM94" s="74"/>
      <c r="AN94" s="74"/>
      <c r="AO94" s="74"/>
      <c r="AP94" s="168">
        <f>AP71+AP76+AP81+AP86</f>
        <v>144</v>
      </c>
      <c r="AQ94" s="169"/>
      <c r="AR94" s="74"/>
      <c r="AS94" s="74"/>
      <c r="AT94" s="74"/>
      <c r="AU94" s="168">
        <f>AU71+AU76+AU81+AU86</f>
        <v>216</v>
      </c>
      <c r="AV94" s="169"/>
      <c r="AW94" s="74"/>
      <c r="AX94" s="74"/>
      <c r="AY94" s="74"/>
      <c r="AZ94" s="168">
        <f>AZ71+AZ76+AZ81+AZ86</f>
        <v>36</v>
      </c>
      <c r="BA94" s="169"/>
      <c r="BB94" s="74"/>
      <c r="BC94" s="74"/>
      <c r="BD94" s="74"/>
      <c r="BE94" s="170">
        <f t="shared" ref="BE94:BE101" si="53">AA94+AF94+AK94+AP94+AU94+AZ94</f>
        <v>504</v>
      </c>
      <c r="BF94" s="145"/>
      <c r="BG94" s="171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1:1011" ht="12" customHeight="1" x14ac:dyDescent="0.2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30"/>
      <c r="R95" s="230"/>
      <c r="S95" s="231"/>
      <c r="T95" s="224" t="s">
        <v>139</v>
      </c>
      <c r="U95" s="224"/>
      <c r="V95" s="224"/>
      <c r="W95" s="224"/>
      <c r="X95" s="224"/>
      <c r="Y95" s="224"/>
      <c r="Z95" s="224"/>
      <c r="AA95" s="168">
        <f>AA72+AA77+AA82+AA87+AA88</f>
        <v>0</v>
      </c>
      <c r="AB95" s="169"/>
      <c r="AC95" s="74"/>
      <c r="AD95" s="74"/>
      <c r="AE95" s="74"/>
      <c r="AF95" s="168">
        <f>AF72+AF77+AF82+AF87+AF88</f>
        <v>0</v>
      </c>
      <c r="AG95" s="169"/>
      <c r="AH95" s="74"/>
      <c r="AI95" s="74"/>
      <c r="AJ95" s="74"/>
      <c r="AK95" s="168">
        <f>AK72+AK77+AK82+AK87+AK88</f>
        <v>0</v>
      </c>
      <c r="AL95" s="169"/>
      <c r="AM95" s="74"/>
      <c r="AN95" s="74"/>
      <c r="AO95" s="74"/>
      <c r="AP95" s="168">
        <f>AP72+AP77+AP82+AP87+AP88</f>
        <v>144</v>
      </c>
      <c r="AQ95" s="169"/>
      <c r="AR95" s="74"/>
      <c r="AS95" s="74"/>
      <c r="AT95" s="74"/>
      <c r="AU95" s="168">
        <f>AU72+AU77+AU82+AU87+AU88</f>
        <v>36</v>
      </c>
      <c r="AV95" s="169"/>
      <c r="AW95" s="74"/>
      <c r="AX95" s="74"/>
      <c r="AY95" s="74"/>
      <c r="AZ95" s="168">
        <f>AZ72+AZ77+AZ82+AZ87+AZ88</f>
        <v>216</v>
      </c>
      <c r="BA95" s="169"/>
      <c r="BB95" s="74"/>
      <c r="BC95" s="74"/>
      <c r="BD95" s="74"/>
      <c r="BE95" s="170">
        <f t="shared" si="53"/>
        <v>396</v>
      </c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1:1011" ht="12" customHeight="1" x14ac:dyDescent="0.2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30"/>
      <c r="R96" s="230"/>
      <c r="S96" s="231"/>
      <c r="T96" s="224" t="s">
        <v>140</v>
      </c>
      <c r="U96" s="224"/>
      <c r="V96" s="224"/>
      <c r="W96" s="224"/>
      <c r="X96" s="224"/>
      <c r="Y96" s="224"/>
      <c r="Z96" s="224"/>
      <c r="AA96" s="168">
        <f>AB20+AB39+AB46+AB50+AB64</f>
        <v>0</v>
      </c>
      <c r="AB96" s="169"/>
      <c r="AC96" s="74"/>
      <c r="AD96" s="74"/>
      <c r="AE96" s="74"/>
      <c r="AF96" s="168">
        <f>AG20+AG39+AG46+AG50+AG64</f>
        <v>12</v>
      </c>
      <c r="AG96" s="169"/>
      <c r="AH96" s="74"/>
      <c r="AI96" s="74"/>
      <c r="AJ96" s="74"/>
      <c r="AK96" s="168">
        <f>AL39+AL46+AL50+AL64</f>
        <v>6</v>
      </c>
      <c r="AL96" s="169"/>
      <c r="AM96" s="74"/>
      <c r="AN96" s="74"/>
      <c r="AO96" s="74"/>
      <c r="AP96" s="168">
        <f>AQ39+AQ46+AQ50+AQ64</f>
        <v>12</v>
      </c>
      <c r="AQ96" s="169"/>
      <c r="AR96" s="74"/>
      <c r="AS96" s="74"/>
      <c r="AT96" s="74"/>
      <c r="AU96" s="168">
        <f>AV39+AV46+AV50+AV64</f>
        <v>24</v>
      </c>
      <c r="AV96" s="169"/>
      <c r="AW96" s="74"/>
      <c r="AX96" s="74"/>
      <c r="AY96" s="74"/>
      <c r="AZ96" s="168">
        <f>BA39+BA46+BA50+BA64</f>
        <v>36</v>
      </c>
      <c r="BA96" s="169"/>
      <c r="BB96" s="74"/>
      <c r="BC96" s="74"/>
      <c r="BD96" s="74"/>
      <c r="BE96" s="170">
        <f t="shared" si="53"/>
        <v>90</v>
      </c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1:1011" ht="12" customHeight="1" x14ac:dyDescent="0.2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30"/>
      <c r="R97" s="230"/>
      <c r="S97" s="231"/>
      <c r="T97" s="224" t="s">
        <v>141</v>
      </c>
      <c r="U97" s="224"/>
      <c r="V97" s="224"/>
      <c r="W97" s="224"/>
      <c r="X97" s="224"/>
      <c r="Y97" s="224"/>
      <c r="Z97" s="224"/>
      <c r="AA97" s="168">
        <v>0</v>
      </c>
      <c r="AB97" s="169"/>
      <c r="AC97" s="74"/>
      <c r="AD97" s="74"/>
      <c r="AE97" s="74"/>
      <c r="AF97" s="168">
        <f>R23+R26+R27+R34</f>
        <v>60</v>
      </c>
      <c r="AG97" s="169"/>
      <c r="AH97" s="74"/>
      <c r="AI97" s="74"/>
      <c r="AJ97" s="74"/>
      <c r="AK97" s="168">
        <f>R69</f>
        <v>12</v>
      </c>
      <c r="AL97" s="169"/>
      <c r="AM97" s="74"/>
      <c r="AN97" s="74"/>
      <c r="AO97" s="74"/>
      <c r="AP97" s="168">
        <f>R70</f>
        <v>6</v>
      </c>
      <c r="AQ97" s="169"/>
      <c r="AR97" s="74"/>
      <c r="AS97" s="74"/>
      <c r="AT97" s="74"/>
      <c r="AU97" s="168">
        <f>R60+R55+R61</f>
        <v>12</v>
      </c>
      <c r="AV97" s="169"/>
      <c r="AW97" s="74"/>
      <c r="AX97" s="74"/>
      <c r="AY97" s="74"/>
      <c r="AZ97" s="168">
        <f>R85+R75</f>
        <v>0</v>
      </c>
      <c r="BA97" s="169"/>
      <c r="BB97" s="74"/>
      <c r="BC97" s="74"/>
      <c r="BD97" s="74"/>
      <c r="BE97" s="170">
        <f t="shared" si="53"/>
        <v>90</v>
      </c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1:1011" ht="12" customHeight="1" x14ac:dyDescent="0.2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30"/>
      <c r="R98" s="230"/>
      <c r="S98" s="231"/>
      <c r="T98" s="224" t="s">
        <v>142</v>
      </c>
      <c r="U98" s="224"/>
      <c r="V98" s="224"/>
      <c r="W98" s="224"/>
      <c r="X98" s="224"/>
      <c r="Y98" s="224"/>
      <c r="Z98" s="224"/>
      <c r="AA98" s="168">
        <f>AA89</f>
        <v>0</v>
      </c>
      <c r="AB98" s="168"/>
      <c r="AC98" s="168"/>
      <c r="AD98" s="168"/>
      <c r="AE98" s="168"/>
      <c r="AF98" s="168">
        <f>AF89</f>
        <v>0</v>
      </c>
      <c r="AG98" s="168"/>
      <c r="AH98" s="168"/>
      <c r="AI98" s="168"/>
      <c r="AJ98" s="168"/>
      <c r="AK98" s="168">
        <f>AK89</f>
        <v>0</v>
      </c>
      <c r="AL98" s="168"/>
      <c r="AM98" s="168"/>
      <c r="AN98" s="168"/>
      <c r="AO98" s="168"/>
      <c r="AP98" s="168">
        <f>AP89</f>
        <v>0</v>
      </c>
      <c r="AQ98" s="168"/>
      <c r="AR98" s="168"/>
      <c r="AS98" s="168"/>
      <c r="AT98" s="168"/>
      <c r="AU98" s="168">
        <f>AU89</f>
        <v>0</v>
      </c>
      <c r="AV98" s="168"/>
      <c r="AW98" s="168"/>
      <c r="AX98" s="168"/>
      <c r="AY98" s="168"/>
      <c r="AZ98" s="168">
        <f>AZ89</f>
        <v>216</v>
      </c>
      <c r="BA98" s="169"/>
      <c r="BB98" s="74"/>
      <c r="BC98" s="74"/>
      <c r="BD98" s="74"/>
      <c r="BE98" s="170">
        <f t="shared" si="53"/>
        <v>216</v>
      </c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1:1011" ht="15.75" customHeight="1" x14ac:dyDescent="0.2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30"/>
      <c r="R99" s="230"/>
      <c r="S99" s="231" t="s">
        <v>143</v>
      </c>
      <c r="T99" s="223" t="s">
        <v>144</v>
      </c>
      <c r="U99" s="223"/>
      <c r="V99" s="223"/>
      <c r="W99" s="223"/>
      <c r="X99" s="223"/>
      <c r="Y99" s="223"/>
      <c r="Z99" s="223"/>
      <c r="AA99" s="74">
        <f>COUNTIF(K23:K37,"Э")+COUNTIF(K41:K45,"Э")+COUNTIF(K52:K63,"Э")+COUNTIF(K68:K72,"Э")+COUNTIF(K48:K49,"Э")+COUNTIF(K74:K77,"Э")+COUNTIF(K79:K82,"Э")+COUNTIF(K84:K87,"Э")+COUNTIF(K88:K88,"Э")</f>
        <v>0</v>
      </c>
      <c r="AB99" s="77"/>
      <c r="AC99" s="74"/>
      <c r="AD99" s="74"/>
      <c r="AE99" s="74"/>
      <c r="AF99" s="74">
        <f>COUNTIF(L23:L37,"Э")+COUNTIF(L41:L45,"Э")+COUNTIF(L52:L63,"Э")+COUNTIF(L68:L72,"Э")+COUNTIF(L48:L49,"Э")+COUNTIF(L74:L77,"Э")+COUNTIF(L79:L82,"Э")+COUNTIF(L84:L87,"Э")+COUNTIF(L88:L88,"Э")</f>
        <v>3</v>
      </c>
      <c r="AG99" s="77"/>
      <c r="AH99" s="74"/>
      <c r="AI99" s="74"/>
      <c r="AJ99" s="74"/>
      <c r="AK99" s="74">
        <f>COUNTIF(M23:M37,"Э")+COUNTIF(M41:M45,"Э")+COUNTIF(M52:M63,"Э")+COUNTIF(M68:M72,"Э")+COUNTIF(M48:M49,"Э")+COUNTIF(M74:M77,"Э")+COUNTIF(M79:M82,"Э")+COUNTIF(M84:M87,"Э")+COUNTIF(M88:M88,"Э")</f>
        <v>1</v>
      </c>
      <c r="AL99" s="77"/>
      <c r="AM99" s="74"/>
      <c r="AN99" s="74"/>
      <c r="AO99" s="74"/>
      <c r="AP99" s="74">
        <f>COUNTIF(N23:N37,"Э")+COUNTIF(N41:N45,"Э")+COUNTIF(N52:N63,"Э")+COUNTIF(N68:N72,"Э")+COUNTIF(N48:N49,"Э")+COUNTIF(N74:N77,"Э")+COUNTIF(N79:N82,"Э")+COUNTIF(N84:N87,"Э")+COUNTIF(N88:N88,"Э")</f>
        <v>2</v>
      </c>
      <c r="AQ99" s="77"/>
      <c r="AR99" s="74"/>
      <c r="AS99" s="74"/>
      <c r="AT99" s="74"/>
      <c r="AU99" s="74">
        <f>COUNTIF(O23:O37,"Э")+COUNTIF(O41:O45,"Э")+COUNTIF(O52:O63,"Э")+COUNTIF(O68:O72,"Э")+COUNTIF(O48:O49,"Э")+COUNTIF(O74:O77,"Э")+COUNTIF(O79:O82,"Э")+COUNTIF(O84:O87,"Э")+COUNTIF(O88:O88,"Э")</f>
        <v>4</v>
      </c>
      <c r="AV99" s="77"/>
      <c r="AW99" s="74"/>
      <c r="AX99" s="74"/>
      <c r="AY99" s="74"/>
      <c r="AZ99" s="74">
        <f>COUNTIF(P23:P37,"Э")+COUNTIF(P41:P45,"Э")+COUNTIF(P52:P63,"Э")+COUNTIF(P68:P72,"Э")+COUNTIF(P48:P49,"Э")+COUNTIF(P74:P77,"Э")+COUNTIF(P79:P82,"Э")+COUNTIF(P84:P87,"Э")+COUNTIF(P88:P88,"Э")</f>
        <v>6</v>
      </c>
      <c r="BA99" s="77"/>
      <c r="BB99" s="74"/>
      <c r="BC99" s="74"/>
      <c r="BD99" s="74"/>
      <c r="BE99" s="170">
        <f t="shared" si="53"/>
        <v>16</v>
      </c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1:1011" ht="12" customHeight="1" x14ac:dyDescent="0.2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30"/>
      <c r="R100" s="230"/>
      <c r="S100" s="231"/>
      <c r="T100" s="224" t="s">
        <v>145</v>
      </c>
      <c r="U100" s="224"/>
      <c r="V100" s="224"/>
      <c r="W100" s="224"/>
      <c r="X100" s="224"/>
      <c r="Y100" s="224"/>
      <c r="Z100" s="224"/>
      <c r="AA100" s="74">
        <f>COUNTIF(K23:K37,"ДЗ")+COUNTIF(K41:K45,"ДЗ")+COUNTIF(K48:K49,"ДЗ")+COUNTIF(K52:K63,"ДЗ")+COUNTIF(K68:K72,"ДЗ")+COUNTIF(K74:K77,"ДЗ")+COUNTIF(K79:K82,"ДЗ")+COUNTIF(K84:K87,"ДЗ")+COUNTIF(K88:K88,"ДЗ")</f>
        <v>4</v>
      </c>
      <c r="AB100" s="77"/>
      <c r="AC100" s="74"/>
      <c r="AD100" s="74"/>
      <c r="AE100" s="74"/>
      <c r="AF100" s="74">
        <f>COUNTIF(L23:L37,"ДЗ")+COUNTIF(L41:L45,"ДЗ")+COUNTIF(L48:L49,"ДЗ")+COUNTIF(L52:L63,"ДЗ")+COUNTIF(L68:L72,"ДЗ")+COUNTIF(L74:L77,"ДЗ")+COUNTIF(L79:L82,"ДЗ")+COUNTIF(L84:L87,"ДЗ")+COUNTIF(L88:L88,"ДЗ")</f>
        <v>7</v>
      </c>
      <c r="AG100" s="77"/>
      <c r="AH100" s="74"/>
      <c r="AI100" s="74"/>
      <c r="AJ100" s="74"/>
      <c r="AK100" s="74">
        <f>COUNTIF(M23:M37,"ДЗ")+COUNTIF(M41:M45,"ДЗ")+COUNTIF(M48:M49,"ДЗ")+COUNTIF(M52:M63,"ДЗ")+COUNTIF(M68:M72,"ДЗ")+COUNTIF(M74:M77,"ДЗ")+COUNTIF(M79:M82,"ДЗ")+COUNTIF(M84:M87,"ДЗ")+COUNTIF(M88:M88,"ДЗ")</f>
        <v>3</v>
      </c>
      <c r="AL100" s="77"/>
      <c r="AM100" s="74"/>
      <c r="AN100" s="74"/>
      <c r="AO100" s="74"/>
      <c r="AP100" s="74">
        <f>COUNTIF(N23:N37,"ДЗ")+COUNTIF(N41:N45,"ДЗ")+COUNTIF(N48:N49,"ДЗ")+COUNTIF(N52:N63,"ДЗ")+COUNTIF(N68:N72,"ДЗ")+COUNTIF(N74:N77,"ДЗ")+COUNTIF(N79:N82,"ДЗ")+COUNTIF(N84:N87,"ДЗ")+COUNTIF(N88:N88,"ДЗ")</f>
        <v>7</v>
      </c>
      <c r="AQ100" s="77"/>
      <c r="AR100" s="74"/>
      <c r="AS100" s="74"/>
      <c r="AT100" s="74"/>
      <c r="AU100" s="74">
        <f>COUNTIF(O23:O37,"ДЗ")+COUNTIF(O41:O45,"ДЗ")+COUNTIF(O48:O49,"ДЗ")+COUNTIF(O52:O63,"ДЗ")+COUNTIF(O68:O72,"ДЗ")+COUNTIF(O74:O77,"ДЗ")+COUNTIF(O79:O82,"ДЗ")+COUNTIF(O84:O87,"ДЗ")+COUNTIF(O88:O88,"ДЗ")</f>
        <v>2</v>
      </c>
      <c r="AV100" s="77"/>
      <c r="AW100" s="74"/>
      <c r="AX100" s="74"/>
      <c r="AY100" s="74"/>
      <c r="AZ100" s="74">
        <f>COUNTIF(P23:P37,"ДЗ")+COUNTIF(P41:P45,"ДЗ")+COUNTIF(P48:P49,"ДЗ")+COUNTIF(P52:P63,"ДЗ")+COUNTIF(P68:P72,"ДЗ")+COUNTIF(P74:P77,"ДЗ")+COUNTIF(P79:P82,"ДЗ")+COUNTIF(P84:P87,"ДЗ")+COUNTIF(P88:P88,"ДЗ")</f>
        <v>9</v>
      </c>
      <c r="BA100" s="77"/>
      <c r="BB100" s="74"/>
      <c r="BC100" s="74"/>
      <c r="BD100" s="74"/>
      <c r="BE100" s="170">
        <f t="shared" si="53"/>
        <v>32</v>
      </c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1:1011" ht="12" customHeight="1" x14ac:dyDescent="0.2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30"/>
      <c r="R101" s="230"/>
      <c r="S101" s="231"/>
      <c r="T101" s="224" t="s">
        <v>146</v>
      </c>
      <c r="U101" s="224"/>
      <c r="V101" s="224"/>
      <c r="W101" s="224"/>
      <c r="X101" s="224"/>
      <c r="Y101" s="224"/>
      <c r="Z101" s="224"/>
      <c r="AA101" s="74">
        <f>COUNTIF(K23:K37,"З")+COUNTIF(K41:K45,"З")+COUNTIF(K48:K49,"З")+COUNTIF(K52:K63,"З")+COUNTIF(K68:K72,"З")+COUNTIF(K74:K77,"З")+COUNTIF(K79:K82,"З")+COUNTIF(K84:K87,"З")+COUNTIF(K88:K88,"З")</f>
        <v>1</v>
      </c>
      <c r="AB101" s="77"/>
      <c r="AC101" s="74"/>
      <c r="AD101" s="74"/>
      <c r="AE101" s="74"/>
      <c r="AF101" s="74">
        <f>COUNTIF(L23:L37,"З")+COUNTIF(L41:L45,"З")+COUNTIF(L48:L49,"З")+COUNTIF(L52:L63,"З")+COUNTIF(L68:L72,"З")+COUNTIF(L74:L77,"З")+COUNTIF(L79:L82,"З")+COUNTIF(L84:L87,"З")+COUNTIF(L88:L88,"З")</f>
        <v>0</v>
      </c>
      <c r="AG101" s="77"/>
      <c r="AH101" s="74"/>
      <c r="AI101" s="74"/>
      <c r="AJ101" s="74"/>
      <c r="AK101" s="74">
        <f>COUNTIF(M23:M37,"З")+COUNTIF(M41:M45,"З")+COUNTIF(M48:M49,"З")+COUNTIF(M52:M63,"З")+COUNTIF(M68:M72,"З")+COUNTIF(M74:M77,"З")+COUNTIF(M79:M82,"З")+COUNTIF(M84:M87,"З")+COUNTIF(M88:M88,"З")</f>
        <v>1</v>
      </c>
      <c r="AL101" s="77"/>
      <c r="AM101" s="74"/>
      <c r="AN101" s="74"/>
      <c r="AO101" s="74"/>
      <c r="AP101" s="74">
        <f>COUNTIF(N23:N37,"З")+COUNTIF(N41:N45,"З")+COUNTIF(N48:N49,"З")+COUNTIF(N52:N63,"З")+COUNTIF(N68:N72,"З")+COUNTIF(N74:N77,"З")+COUNTIF(N79:N82,"З")+COUNTIF(N84:N87,"З")+COUNTIF(N88:N88,"З")</f>
        <v>1</v>
      </c>
      <c r="AQ101" s="77"/>
      <c r="AR101" s="74"/>
      <c r="AS101" s="74"/>
      <c r="AT101" s="74"/>
      <c r="AU101" s="74">
        <f>COUNTIF(O23:O37,"З")+COUNTIF(O41:O45,"З")+COUNTIF(O48:O49,"З")+COUNTIF(O52:O63,"З")+COUNTIF(O68:O72,"З")+COUNTIF(O74:O77,"З")+COUNTIF(O79:O82,"З")+COUNTIF(O84:O87,"З")+COUNTIF(O88:O88,"З")</f>
        <v>1</v>
      </c>
      <c r="AV101" s="77"/>
      <c r="AW101" s="74"/>
      <c r="AX101" s="74"/>
      <c r="AY101" s="74"/>
      <c r="AZ101" s="74">
        <f>COUNTIF(P23:P37,"З")+COUNTIF(P41:P45,"З")+COUNTIF(P48:P49,"З")+COUNTIF(P52:P63,"З")+COUNTIF(P68:P72,"З")+COUNTIF(P74:P77,"З")+COUNTIF(P79:P82,"З")+COUNTIF(P84:P87,"З")+COUNTIF(P88:P88,"З")</f>
        <v>0</v>
      </c>
      <c r="BA101" s="77"/>
      <c r="BB101" s="74"/>
      <c r="BC101" s="74"/>
      <c r="BD101" s="74"/>
      <c r="BE101" s="170">
        <f t="shared" si="53"/>
        <v>4</v>
      </c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1:1011" ht="12" customHeight="1" x14ac:dyDescent="0.2">
      <c r="Q102" s="172"/>
      <c r="R102" s="172"/>
      <c r="S102" s="173"/>
      <c r="T102" s="158" t="s">
        <v>147</v>
      </c>
      <c r="U102" s="158"/>
      <c r="V102" s="158"/>
      <c r="W102" s="158"/>
      <c r="X102" s="158"/>
      <c r="Y102" s="158"/>
      <c r="Z102" s="158"/>
      <c r="AA102" s="158"/>
      <c r="AB102" s="174"/>
      <c r="AC102" s="158"/>
      <c r="AD102" s="158"/>
      <c r="AE102" s="158"/>
      <c r="AF102" s="158"/>
      <c r="AG102" s="174"/>
      <c r="AH102" s="158"/>
      <c r="AI102" s="158"/>
      <c r="AJ102" s="158"/>
      <c r="AK102" s="175"/>
      <c r="AL102" s="174"/>
      <c r="AM102" s="158"/>
      <c r="AN102" s="158"/>
      <c r="AO102" s="158"/>
      <c r="AQ102" s="174"/>
      <c r="AR102" s="158"/>
      <c r="AS102" s="158"/>
      <c r="AT102" s="158"/>
      <c r="AV102" s="174"/>
      <c r="AW102" s="158"/>
      <c r="AX102" s="158"/>
      <c r="AY102" s="158"/>
      <c r="BA102" s="174"/>
      <c r="BB102" s="158"/>
      <c r="BC102" s="158"/>
      <c r="BD102" s="158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1:1011" ht="12" customHeight="1" x14ac:dyDescent="0.2">
      <c r="Q103" s="172"/>
      <c r="R103" s="172"/>
      <c r="S103" s="173"/>
      <c r="AK103" s="104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1:1011" ht="12" customHeight="1" x14ac:dyDescent="0.2">
      <c r="Q104" s="172"/>
      <c r="R104" s="172"/>
      <c r="S104" s="173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1:1011" ht="22.5" hidden="1" customHeight="1" x14ac:dyDescent="0.2">
      <c r="A105" s="225" t="s">
        <v>148</v>
      </c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176"/>
      <c r="AC105" s="177"/>
      <c r="AD105" s="177"/>
      <c r="AE105" s="177"/>
      <c r="AF105" s="178"/>
      <c r="AG105" s="176"/>
      <c r="AH105" s="177"/>
      <c r="AI105" s="177"/>
      <c r="AJ105" s="177"/>
      <c r="AK105" s="179"/>
      <c r="AL105" s="176"/>
      <c r="AM105" s="177"/>
      <c r="AN105" s="177"/>
      <c r="AO105" s="177"/>
      <c r="AP105" s="178"/>
      <c r="AQ105" s="176"/>
      <c r="AR105" s="177"/>
      <c r="AS105" s="177"/>
      <c r="AT105" s="177"/>
      <c r="AU105" s="178"/>
      <c r="AV105" s="176"/>
      <c r="AW105" s="177"/>
      <c r="AX105" s="177"/>
      <c r="AY105" s="177"/>
      <c r="AZ105" s="178"/>
      <c r="BA105" s="176"/>
      <c r="BB105" s="177"/>
      <c r="BC105" s="177"/>
      <c r="BD105" s="177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145"/>
      <c r="IA105" s="145"/>
      <c r="IB105" s="145"/>
      <c r="IC105" s="145"/>
      <c r="ID105" s="145"/>
      <c r="IE105" s="145"/>
      <c r="IF105" s="145"/>
      <c r="IG105" s="145"/>
      <c r="IH105" s="145"/>
      <c r="II105" s="145"/>
      <c r="IJ105" s="145"/>
      <c r="IK105" s="145"/>
      <c r="IL105" s="145"/>
      <c r="IM105" s="145"/>
      <c r="IN105" s="145"/>
      <c r="IO105" s="145"/>
      <c r="IP105" s="145"/>
      <c r="IQ105" s="145"/>
      <c r="IR105" s="145"/>
      <c r="IS105" s="145"/>
      <c r="IT105" s="145"/>
      <c r="IU105" s="145"/>
      <c r="IV105" s="145"/>
      <c r="IW105" s="145"/>
      <c r="IX105" s="145"/>
      <c r="IY105" s="145"/>
      <c r="IZ105" s="145"/>
      <c r="JA105" s="145"/>
      <c r="JB105" s="145"/>
      <c r="JC105" s="145"/>
      <c r="JD105" s="145"/>
      <c r="JE105" s="145"/>
      <c r="JF105" s="145"/>
      <c r="JG105" s="145"/>
      <c r="JH105" s="145"/>
      <c r="JI105" s="145"/>
      <c r="JJ105" s="145"/>
      <c r="JK105" s="145"/>
      <c r="JL105" s="145"/>
      <c r="JM105" s="145"/>
      <c r="JN105" s="145"/>
      <c r="JO105" s="145"/>
      <c r="JP105" s="145"/>
      <c r="JQ105" s="145"/>
      <c r="JR105" s="145"/>
      <c r="JS105" s="145"/>
      <c r="JT105" s="145"/>
      <c r="JU105" s="145"/>
      <c r="JV105" s="145"/>
      <c r="JW105" s="145"/>
      <c r="JX105" s="145"/>
      <c r="JY105" s="145"/>
      <c r="JZ105" s="145"/>
      <c r="KA105" s="145"/>
      <c r="KB105" s="145"/>
      <c r="KC105" s="145"/>
      <c r="KD105" s="145"/>
      <c r="KE105" s="145"/>
      <c r="KF105" s="145"/>
      <c r="KG105" s="145"/>
      <c r="KH105" s="145"/>
      <c r="KI105" s="145"/>
      <c r="KJ105" s="145"/>
      <c r="KK105" s="145"/>
      <c r="KL105" s="145"/>
      <c r="KM105" s="145"/>
      <c r="KN105" s="145"/>
      <c r="KO105" s="145"/>
      <c r="KP105" s="145"/>
      <c r="KQ105" s="145"/>
      <c r="KR105" s="145"/>
      <c r="KS105" s="145"/>
      <c r="KT105" s="145"/>
      <c r="KU105" s="145"/>
      <c r="KV105" s="145"/>
      <c r="KW105" s="145"/>
      <c r="KX105" s="145"/>
      <c r="KY105" s="145"/>
      <c r="KZ105" s="145"/>
      <c r="LA105" s="145"/>
      <c r="LB105" s="145"/>
      <c r="LC105" s="145"/>
      <c r="LD105" s="145"/>
      <c r="LE105" s="145"/>
      <c r="LF105" s="145"/>
      <c r="LG105" s="145"/>
      <c r="LH105" s="145"/>
      <c r="LI105" s="145"/>
      <c r="LJ105" s="145"/>
      <c r="LK105" s="145"/>
      <c r="LL105" s="145"/>
      <c r="LM105" s="145"/>
      <c r="LN105" s="145"/>
      <c r="LO105" s="145"/>
      <c r="LP105" s="145"/>
      <c r="LQ105" s="145"/>
      <c r="LR105" s="145"/>
      <c r="LS105" s="145"/>
      <c r="LT105" s="145"/>
      <c r="LU105" s="145"/>
      <c r="LV105" s="145"/>
      <c r="LW105" s="145"/>
      <c r="LX105" s="145"/>
      <c r="LY105" s="145"/>
      <c r="LZ105" s="145"/>
      <c r="MA105" s="145"/>
      <c r="MB105" s="145"/>
      <c r="MC105" s="145"/>
      <c r="MD105" s="145"/>
      <c r="ME105" s="145"/>
      <c r="MF105" s="145"/>
      <c r="MG105" s="145"/>
      <c r="MH105" s="145"/>
      <c r="MI105" s="145"/>
      <c r="MJ105" s="145"/>
      <c r="MK105" s="145"/>
      <c r="ML105" s="145"/>
      <c r="MM105" s="145"/>
      <c r="MN105" s="145"/>
      <c r="MO105" s="145"/>
      <c r="MP105" s="145"/>
      <c r="MQ105" s="145"/>
      <c r="MR105" s="145"/>
      <c r="MS105" s="145"/>
      <c r="MT105" s="145"/>
      <c r="MU105" s="145"/>
      <c r="MV105" s="145"/>
      <c r="MW105" s="145"/>
      <c r="MX105" s="145"/>
      <c r="MY105" s="145"/>
      <c r="MZ105" s="145"/>
      <c r="NA105" s="145"/>
      <c r="NB105" s="145"/>
      <c r="NC105" s="145"/>
      <c r="ND105" s="145"/>
      <c r="NE105" s="145"/>
      <c r="NF105" s="145"/>
      <c r="NG105" s="145"/>
      <c r="NH105" s="145"/>
      <c r="NI105" s="145"/>
      <c r="NJ105" s="145"/>
      <c r="NK105" s="145"/>
      <c r="NL105" s="145"/>
      <c r="NM105" s="145"/>
      <c r="NN105" s="145"/>
      <c r="NO105" s="145"/>
      <c r="NP105" s="145"/>
      <c r="NQ105" s="145"/>
      <c r="NR105" s="145"/>
      <c r="NS105" s="145"/>
      <c r="NT105" s="145"/>
      <c r="NU105" s="145"/>
      <c r="NV105" s="145"/>
      <c r="NW105" s="145"/>
      <c r="NX105" s="145"/>
      <c r="NY105" s="145"/>
      <c r="NZ105" s="145"/>
      <c r="OA105" s="145"/>
      <c r="OB105" s="145"/>
      <c r="OC105" s="145"/>
      <c r="OD105" s="145"/>
      <c r="OE105" s="145"/>
      <c r="OF105" s="145"/>
      <c r="OG105" s="145"/>
      <c r="OH105" s="145"/>
      <c r="OI105" s="145"/>
      <c r="OJ105" s="145"/>
      <c r="OK105" s="145"/>
      <c r="OL105" s="145"/>
      <c r="OM105" s="145"/>
      <c r="ON105" s="145"/>
      <c r="OO105" s="145"/>
      <c r="OP105" s="145"/>
      <c r="OQ105" s="145"/>
      <c r="OR105" s="145"/>
      <c r="OS105" s="145"/>
      <c r="OT105" s="145"/>
      <c r="OU105" s="145"/>
      <c r="OV105" s="145"/>
      <c r="OW105" s="145"/>
      <c r="OX105" s="145"/>
      <c r="OY105" s="145"/>
      <c r="OZ105" s="145"/>
      <c r="PA105" s="145"/>
      <c r="PB105" s="145"/>
      <c r="PC105" s="145"/>
      <c r="PD105" s="145"/>
      <c r="PE105" s="145"/>
      <c r="PF105" s="145"/>
      <c r="PG105" s="145"/>
      <c r="PH105" s="145"/>
      <c r="PI105" s="145"/>
      <c r="PJ105" s="145"/>
      <c r="PK105" s="145"/>
      <c r="PL105" s="145"/>
      <c r="PM105" s="145"/>
      <c r="PN105" s="145"/>
      <c r="PO105" s="145"/>
      <c r="PP105" s="145"/>
      <c r="PQ105" s="145"/>
      <c r="PR105" s="145"/>
      <c r="PS105" s="145"/>
      <c r="PT105" s="145"/>
      <c r="PU105" s="145"/>
      <c r="PV105" s="145"/>
      <c r="PW105" s="145"/>
      <c r="PX105" s="145"/>
      <c r="PY105" s="145"/>
      <c r="PZ105" s="145"/>
      <c r="QA105" s="145"/>
      <c r="QB105" s="145"/>
      <c r="QC105" s="145"/>
      <c r="QD105" s="145"/>
      <c r="QE105" s="145"/>
      <c r="QF105" s="145"/>
      <c r="QG105" s="145"/>
      <c r="QH105" s="145"/>
      <c r="QI105" s="145"/>
      <c r="QJ105" s="145"/>
      <c r="QK105" s="145"/>
      <c r="QL105" s="145"/>
      <c r="QM105" s="145"/>
      <c r="QN105" s="145"/>
      <c r="QO105" s="145"/>
      <c r="QP105" s="145"/>
      <c r="QQ105" s="145"/>
      <c r="QR105" s="145"/>
      <c r="QS105" s="145"/>
      <c r="QT105" s="145"/>
      <c r="QU105" s="145"/>
      <c r="QV105" s="145"/>
      <c r="QW105" s="145"/>
      <c r="QX105" s="145"/>
      <c r="QY105" s="145"/>
      <c r="QZ105" s="145"/>
      <c r="RA105" s="145"/>
      <c r="RB105" s="145"/>
      <c r="RC105" s="145"/>
      <c r="RD105" s="145"/>
      <c r="RE105" s="145"/>
      <c r="RF105" s="145"/>
      <c r="RG105" s="145"/>
      <c r="RH105" s="145"/>
      <c r="RI105" s="145"/>
      <c r="RJ105" s="145"/>
      <c r="RK105" s="145"/>
      <c r="RL105" s="145"/>
      <c r="RM105" s="145"/>
      <c r="RN105" s="145"/>
      <c r="RO105" s="145"/>
      <c r="RP105" s="145"/>
      <c r="RQ105" s="145"/>
      <c r="RR105" s="145"/>
      <c r="RS105" s="145"/>
      <c r="RT105" s="145"/>
      <c r="RU105" s="145"/>
      <c r="RV105" s="145"/>
      <c r="RW105" s="145"/>
      <c r="RX105" s="145"/>
      <c r="RY105" s="145"/>
      <c r="RZ105" s="145"/>
      <c r="SA105" s="145"/>
      <c r="SB105" s="145"/>
      <c r="SC105" s="145"/>
      <c r="SD105" s="145"/>
      <c r="SE105" s="145"/>
      <c r="SF105" s="145"/>
      <c r="SG105" s="145"/>
      <c r="SH105" s="145"/>
      <c r="SI105" s="145"/>
      <c r="SJ105" s="145"/>
      <c r="SK105" s="145"/>
      <c r="SL105" s="145"/>
      <c r="SM105" s="145"/>
      <c r="SN105" s="145"/>
      <c r="SO105" s="145"/>
      <c r="SP105" s="145"/>
      <c r="SQ105" s="145"/>
      <c r="SR105" s="145"/>
      <c r="SS105" s="145"/>
      <c r="ST105" s="145"/>
      <c r="SU105" s="145"/>
      <c r="SV105" s="145"/>
      <c r="SW105" s="145"/>
      <c r="SX105" s="145"/>
      <c r="SY105" s="145"/>
      <c r="SZ105" s="145"/>
      <c r="TA105" s="145"/>
      <c r="TB105" s="145"/>
      <c r="TC105" s="145"/>
      <c r="TD105" s="145"/>
      <c r="TE105" s="145"/>
      <c r="TF105" s="145"/>
      <c r="TG105" s="145"/>
      <c r="TH105" s="145"/>
      <c r="TI105" s="145"/>
      <c r="TJ105" s="145"/>
      <c r="TK105" s="145"/>
      <c r="TL105" s="145"/>
      <c r="TM105" s="145"/>
      <c r="TN105" s="145"/>
      <c r="TO105" s="145"/>
      <c r="TP105" s="145"/>
      <c r="TQ105" s="145"/>
      <c r="TR105" s="145"/>
      <c r="TS105" s="145"/>
      <c r="TT105" s="145"/>
      <c r="TU105" s="145"/>
      <c r="TV105" s="145"/>
      <c r="TW105" s="145"/>
      <c r="TX105" s="145"/>
      <c r="TY105" s="145"/>
      <c r="TZ105" s="145"/>
      <c r="UA105" s="145"/>
      <c r="UB105" s="145"/>
      <c r="UC105" s="145"/>
      <c r="UD105" s="145"/>
      <c r="UE105" s="145"/>
      <c r="UF105" s="145"/>
      <c r="UG105" s="145"/>
      <c r="UH105" s="145"/>
      <c r="UI105" s="145"/>
      <c r="UJ105" s="145"/>
      <c r="UK105" s="145"/>
      <c r="UL105" s="145"/>
      <c r="UM105" s="145"/>
      <c r="UN105" s="145"/>
      <c r="UO105" s="145"/>
      <c r="UP105" s="145"/>
      <c r="UQ105" s="145"/>
      <c r="UR105" s="145"/>
      <c r="US105" s="145"/>
      <c r="UT105" s="145"/>
      <c r="UU105" s="145"/>
      <c r="UV105" s="145"/>
      <c r="UW105" s="145"/>
      <c r="UX105" s="145"/>
      <c r="UY105" s="145"/>
      <c r="UZ105" s="145"/>
      <c r="VA105" s="145"/>
      <c r="VB105" s="145"/>
      <c r="VC105" s="145"/>
      <c r="VD105" s="145"/>
      <c r="VE105" s="145"/>
      <c r="VF105" s="145"/>
      <c r="VG105" s="145"/>
      <c r="VH105" s="145"/>
      <c r="VI105" s="145"/>
      <c r="VJ105" s="145"/>
      <c r="VK105" s="145"/>
      <c r="VL105" s="145"/>
      <c r="VM105" s="145"/>
      <c r="VN105" s="145"/>
      <c r="VO105" s="145"/>
      <c r="VP105" s="145"/>
      <c r="VQ105" s="145"/>
      <c r="VR105" s="145"/>
      <c r="VS105" s="145"/>
      <c r="VT105" s="145"/>
      <c r="VU105" s="145"/>
      <c r="VV105" s="145"/>
      <c r="VW105" s="145"/>
      <c r="VX105" s="145"/>
      <c r="VY105" s="145"/>
      <c r="VZ105" s="145"/>
      <c r="WA105" s="145"/>
      <c r="WB105" s="145"/>
      <c r="WC105" s="145"/>
      <c r="WD105" s="145"/>
      <c r="WE105" s="145"/>
      <c r="WF105" s="145"/>
      <c r="WG105" s="145"/>
      <c r="WH105" s="145"/>
      <c r="WI105" s="145"/>
      <c r="WJ105" s="145"/>
      <c r="WK105" s="145"/>
      <c r="WL105" s="145"/>
      <c r="WM105" s="145"/>
      <c r="WN105" s="145"/>
      <c r="WO105" s="145"/>
      <c r="WP105" s="145"/>
      <c r="WQ105" s="145"/>
      <c r="WR105" s="145"/>
      <c r="WS105" s="145"/>
      <c r="WT105" s="145"/>
      <c r="WU105" s="145"/>
      <c r="WV105" s="145"/>
      <c r="WW105" s="145"/>
      <c r="WX105" s="145"/>
      <c r="WY105" s="145"/>
      <c r="WZ105" s="145"/>
      <c r="XA105" s="145"/>
      <c r="XB105" s="145"/>
      <c r="XC105" s="145"/>
      <c r="XD105" s="145"/>
      <c r="XE105" s="145"/>
      <c r="XF105" s="145"/>
      <c r="XG105" s="145"/>
      <c r="XH105" s="145"/>
      <c r="XI105" s="145"/>
      <c r="XJ105" s="145"/>
      <c r="XK105" s="145"/>
      <c r="XL105" s="145"/>
      <c r="XM105" s="145"/>
      <c r="XN105" s="145"/>
      <c r="XO105" s="145"/>
      <c r="XP105" s="145"/>
      <c r="XQ105" s="145"/>
      <c r="XR105" s="145"/>
      <c r="XS105" s="145"/>
      <c r="XT105" s="145"/>
      <c r="XU105" s="145"/>
      <c r="XV105" s="145"/>
      <c r="XW105" s="145"/>
      <c r="XX105" s="145"/>
      <c r="XY105" s="145"/>
      <c r="XZ105" s="145"/>
      <c r="YA105" s="145"/>
      <c r="YB105" s="145"/>
      <c r="YC105" s="145"/>
      <c r="YD105" s="145"/>
      <c r="YE105" s="145"/>
      <c r="YF105" s="145"/>
      <c r="YG105" s="145"/>
      <c r="YH105" s="145"/>
      <c r="YI105" s="145"/>
      <c r="YJ105" s="145"/>
      <c r="YK105" s="145"/>
      <c r="YL105" s="145"/>
      <c r="YM105" s="145"/>
      <c r="YN105" s="145"/>
      <c r="YO105" s="145"/>
      <c r="YP105" s="145"/>
      <c r="YQ105" s="145"/>
      <c r="YR105" s="145"/>
      <c r="YS105" s="145"/>
      <c r="YT105" s="145"/>
      <c r="YU105" s="145"/>
      <c r="YV105" s="145"/>
      <c r="YW105" s="145"/>
      <c r="YX105" s="145"/>
      <c r="YY105" s="145"/>
      <c r="YZ105" s="145"/>
      <c r="ZA105" s="145"/>
      <c r="ZB105" s="145"/>
      <c r="ZC105" s="145"/>
      <c r="ZD105" s="145"/>
      <c r="ZE105" s="145"/>
      <c r="ZF105" s="145"/>
      <c r="ZG105" s="145"/>
      <c r="ZH105" s="145"/>
      <c r="ZI105" s="145"/>
      <c r="ZJ105" s="145"/>
      <c r="ZK105" s="145"/>
      <c r="ZL105" s="145"/>
      <c r="ZM105" s="145"/>
      <c r="ZN105" s="145"/>
      <c r="ZO105" s="145"/>
      <c r="ZP105" s="145"/>
      <c r="ZQ105" s="145"/>
      <c r="ZR105" s="145"/>
      <c r="ZS105" s="145"/>
      <c r="ZT105" s="145"/>
      <c r="ZU105" s="145"/>
      <c r="ZV105" s="145"/>
      <c r="ZW105" s="145"/>
      <c r="ZX105" s="145"/>
      <c r="ZY105" s="145"/>
      <c r="ZZ105" s="145"/>
      <c r="AAA105" s="145"/>
      <c r="AAB105" s="145"/>
      <c r="AAC105" s="145"/>
      <c r="AAD105" s="145"/>
      <c r="AAE105" s="145"/>
      <c r="AAF105" s="145"/>
      <c r="AAG105" s="145"/>
      <c r="AAH105" s="145"/>
      <c r="AAI105" s="145"/>
      <c r="AAJ105" s="145"/>
      <c r="AAK105" s="145"/>
      <c r="AAL105" s="145"/>
      <c r="AAM105" s="145"/>
      <c r="AAN105" s="145"/>
      <c r="AAO105" s="145"/>
      <c r="AAP105" s="145"/>
      <c r="AAQ105" s="145"/>
      <c r="AAR105" s="145"/>
      <c r="AAS105" s="145"/>
      <c r="AAT105" s="145"/>
      <c r="AAU105" s="145"/>
      <c r="AAV105" s="145"/>
      <c r="AAW105" s="145"/>
      <c r="AAX105" s="145"/>
      <c r="AAY105" s="145"/>
      <c r="AAZ105" s="145"/>
      <c r="ABA105" s="145"/>
      <c r="ABB105" s="145"/>
      <c r="ABC105" s="145"/>
      <c r="ABD105" s="145"/>
      <c r="ABE105" s="145"/>
      <c r="ABF105" s="145"/>
      <c r="ABG105" s="145"/>
      <c r="ABH105" s="145"/>
      <c r="ABI105" s="145"/>
      <c r="ABJ105" s="145"/>
      <c r="ABK105" s="145"/>
      <c r="ABL105" s="145"/>
      <c r="ABM105" s="145"/>
      <c r="ABN105" s="145"/>
      <c r="ABO105" s="145"/>
      <c r="ABP105" s="145"/>
      <c r="ABQ105" s="145"/>
      <c r="ABR105" s="145"/>
      <c r="ABS105" s="145"/>
      <c r="ABT105" s="145"/>
      <c r="ABU105" s="145"/>
      <c r="ABV105" s="145"/>
      <c r="ABW105" s="145"/>
      <c r="ABX105" s="145"/>
      <c r="ABY105" s="145"/>
      <c r="ABZ105" s="145"/>
      <c r="ACA105" s="145"/>
      <c r="ACB105" s="145"/>
      <c r="ACC105" s="145"/>
      <c r="ACD105" s="145"/>
      <c r="ACE105" s="145"/>
      <c r="ACF105" s="145"/>
      <c r="ACG105" s="145"/>
      <c r="ACH105" s="145"/>
      <c r="ACI105" s="145"/>
      <c r="ACJ105" s="145"/>
      <c r="ACK105" s="145"/>
      <c r="ACL105" s="145"/>
      <c r="ACM105" s="145"/>
      <c r="ACN105" s="145"/>
      <c r="ACO105" s="145"/>
      <c r="ACP105" s="145"/>
      <c r="ACQ105" s="145"/>
      <c r="ACR105" s="145"/>
      <c r="ACS105" s="145"/>
      <c r="ACT105" s="145"/>
      <c r="ACU105" s="145"/>
      <c r="ACV105" s="145"/>
      <c r="ACW105" s="145"/>
      <c r="ACX105" s="145"/>
      <c r="ACY105" s="145"/>
      <c r="ACZ105" s="145"/>
      <c r="ADA105" s="145"/>
      <c r="ADB105" s="145"/>
      <c r="ADC105" s="145"/>
      <c r="ADD105" s="145"/>
      <c r="ADE105" s="145"/>
      <c r="ADF105" s="145"/>
      <c r="ADG105" s="145"/>
      <c r="ADH105" s="145"/>
      <c r="ADI105" s="145"/>
      <c r="ADJ105" s="145"/>
      <c r="ADK105" s="145"/>
      <c r="ADL105" s="145"/>
      <c r="ADM105" s="145"/>
      <c r="ADN105" s="145"/>
      <c r="ADO105" s="145"/>
      <c r="ADP105" s="145"/>
      <c r="ADQ105" s="145"/>
      <c r="ADR105" s="145"/>
      <c r="ADS105" s="145"/>
      <c r="ADT105" s="145"/>
      <c r="ADU105" s="145"/>
      <c r="ADV105" s="145"/>
      <c r="ADW105" s="145"/>
      <c r="ADX105" s="145"/>
      <c r="ADY105" s="145"/>
      <c r="ADZ105" s="145"/>
      <c r="AEA105" s="145"/>
      <c r="AEB105" s="145"/>
      <c r="AEC105" s="145"/>
      <c r="AED105" s="145"/>
      <c r="AEE105" s="145"/>
      <c r="AEF105" s="145"/>
      <c r="AEG105" s="145"/>
      <c r="AEH105" s="145"/>
      <c r="AEI105" s="145"/>
      <c r="AEJ105" s="145"/>
      <c r="AEK105" s="145"/>
      <c r="AEL105" s="145"/>
      <c r="AEM105" s="145"/>
      <c r="AEN105" s="145"/>
      <c r="AEO105" s="145"/>
      <c r="AEP105" s="145"/>
      <c r="AEQ105" s="145"/>
      <c r="AER105" s="145"/>
      <c r="AES105" s="145"/>
      <c r="AET105" s="145"/>
      <c r="AEU105" s="145"/>
      <c r="AEV105" s="145"/>
      <c r="AEW105" s="145"/>
      <c r="AEX105" s="145"/>
      <c r="AEY105" s="145"/>
      <c r="AEZ105" s="145"/>
      <c r="AFA105" s="145"/>
      <c r="AFB105" s="145"/>
      <c r="AFC105" s="145"/>
      <c r="AFD105" s="145"/>
      <c r="AFE105" s="145"/>
      <c r="AFF105" s="145"/>
      <c r="AFG105" s="145"/>
      <c r="AFH105" s="145"/>
      <c r="AFI105" s="145"/>
      <c r="AFJ105" s="145"/>
      <c r="AFK105" s="145"/>
      <c r="AFL105" s="145"/>
      <c r="AFM105" s="145"/>
      <c r="AFN105" s="145"/>
      <c r="AFO105" s="145"/>
      <c r="AFP105" s="145"/>
      <c r="AFQ105" s="145"/>
      <c r="AFR105" s="145"/>
      <c r="AFS105" s="145"/>
      <c r="AFT105" s="145"/>
      <c r="AFU105" s="145"/>
      <c r="AFV105" s="145"/>
      <c r="AFW105" s="145"/>
      <c r="AFX105" s="145"/>
      <c r="AFY105" s="145"/>
      <c r="AFZ105" s="145"/>
      <c r="AGA105" s="145"/>
      <c r="AGB105" s="145"/>
      <c r="AGC105" s="145"/>
      <c r="AGD105" s="145"/>
      <c r="AGE105" s="145"/>
      <c r="AGF105" s="145"/>
      <c r="AGG105" s="145"/>
      <c r="AGH105" s="145"/>
      <c r="AGI105" s="145"/>
      <c r="AGJ105" s="145"/>
      <c r="AGK105" s="145"/>
      <c r="AGL105" s="145"/>
      <c r="AGM105" s="145"/>
      <c r="AGN105" s="145"/>
      <c r="AGO105" s="145"/>
      <c r="AGP105" s="145"/>
      <c r="AGQ105" s="145"/>
      <c r="AGR105" s="145"/>
      <c r="AGS105" s="145"/>
      <c r="AGT105" s="145"/>
      <c r="AGU105" s="145"/>
      <c r="AGV105" s="145"/>
      <c r="AGW105" s="145"/>
      <c r="AGX105" s="145"/>
      <c r="AGY105" s="145"/>
      <c r="AGZ105" s="145"/>
      <c r="AHA105" s="145"/>
      <c r="AHB105" s="145"/>
      <c r="AHC105" s="145"/>
      <c r="AHD105" s="145"/>
      <c r="AHE105" s="145"/>
      <c r="AHF105" s="145"/>
      <c r="AHG105" s="145"/>
      <c r="AHH105" s="145"/>
      <c r="AHI105" s="145"/>
      <c r="AHJ105" s="145"/>
      <c r="AHK105" s="145"/>
      <c r="AHL105" s="145"/>
      <c r="AHM105" s="145"/>
      <c r="AHN105" s="145"/>
      <c r="AHO105" s="145"/>
      <c r="AHP105" s="145"/>
      <c r="AHQ105" s="145"/>
      <c r="AHR105" s="145"/>
      <c r="AHS105" s="145"/>
      <c r="AHT105" s="145"/>
      <c r="AHU105" s="145"/>
      <c r="AHV105" s="145"/>
      <c r="AHW105" s="145"/>
      <c r="AHX105" s="145"/>
      <c r="AHY105" s="145"/>
      <c r="AHZ105" s="145"/>
      <c r="AIA105" s="145"/>
      <c r="AIB105" s="145"/>
      <c r="AIC105" s="145"/>
      <c r="AID105" s="145"/>
      <c r="AIE105" s="145"/>
      <c r="AIF105" s="145"/>
      <c r="AIG105" s="145"/>
      <c r="AIH105" s="145"/>
      <c r="AII105" s="145"/>
      <c r="AIJ105" s="145"/>
      <c r="AIK105" s="145"/>
      <c r="AIL105" s="145"/>
      <c r="AIM105" s="145"/>
      <c r="AIN105" s="145"/>
      <c r="AIO105" s="145"/>
      <c r="AIP105" s="145"/>
      <c r="AIQ105" s="145"/>
      <c r="AIR105" s="145"/>
      <c r="AIS105" s="145"/>
      <c r="AIT105" s="145"/>
      <c r="AIU105" s="145"/>
      <c r="AIV105" s="145"/>
      <c r="AIW105" s="145"/>
      <c r="AIX105" s="145"/>
      <c r="AIY105" s="145"/>
      <c r="AIZ105" s="145"/>
      <c r="AJA105" s="145"/>
      <c r="AJB105" s="145"/>
      <c r="AJC105" s="145"/>
      <c r="AJD105" s="145"/>
      <c r="AJE105" s="145"/>
      <c r="AJF105" s="145"/>
      <c r="AJG105" s="145"/>
      <c r="AJH105" s="145"/>
      <c r="AJI105" s="145"/>
      <c r="AJJ105" s="145"/>
      <c r="AJK105" s="145"/>
      <c r="AJL105" s="145"/>
      <c r="AJM105" s="145"/>
      <c r="AJN105" s="145"/>
      <c r="AJO105" s="145"/>
      <c r="AJP105" s="145"/>
      <c r="AJQ105" s="145"/>
      <c r="AJR105" s="145"/>
      <c r="AJS105" s="145"/>
      <c r="AJT105" s="145"/>
      <c r="AJU105" s="145"/>
      <c r="AJV105" s="145"/>
      <c r="AJW105" s="145"/>
      <c r="AJX105" s="145"/>
      <c r="AJY105" s="145"/>
      <c r="AJZ105" s="145"/>
      <c r="AKA105" s="145"/>
      <c r="AKB105" s="145"/>
      <c r="AKC105" s="145"/>
      <c r="AKD105" s="145"/>
      <c r="AKE105" s="145"/>
      <c r="AKF105" s="145"/>
      <c r="AKG105" s="145"/>
      <c r="AKH105" s="145"/>
      <c r="AKI105" s="145"/>
      <c r="AKJ105" s="145"/>
      <c r="AKK105" s="145"/>
      <c r="AKL105" s="145"/>
      <c r="AKM105" s="145"/>
      <c r="AKN105" s="145"/>
      <c r="AKO105" s="145"/>
      <c r="AKP105" s="145"/>
      <c r="AKQ105" s="145"/>
      <c r="AKR105" s="145"/>
      <c r="AKS105" s="145"/>
      <c r="AKT105" s="145"/>
      <c r="AKU105" s="145"/>
      <c r="AKV105" s="145"/>
      <c r="AKW105" s="145"/>
      <c r="AKX105" s="145"/>
      <c r="AKY105" s="145"/>
      <c r="AKZ105" s="145"/>
      <c r="ALA105" s="145"/>
      <c r="ALB105" s="145"/>
      <c r="ALC105" s="145"/>
      <c r="ALD105" s="145"/>
      <c r="ALE105" s="145"/>
      <c r="ALF105" s="145"/>
      <c r="ALG105" s="145"/>
      <c r="ALH105" s="145"/>
      <c r="ALI105" s="145"/>
      <c r="ALJ105" s="145"/>
      <c r="ALK105" s="145"/>
      <c r="ALL105" s="145"/>
      <c r="ALM105" s="145"/>
      <c r="ALN105" s="145"/>
      <c r="ALO105" s="145"/>
      <c r="ALP105" s="145"/>
      <c r="ALQ105" s="145"/>
      <c r="ALR105" s="145"/>
      <c r="ALS105" s="145"/>
      <c r="ALT105" s="145"/>
      <c r="ALU105" s="145"/>
      <c r="ALV105" s="145"/>
      <c r="ALW105" s="145"/>
    </row>
    <row r="106" spans="1:1011" ht="12" hidden="1" customHeight="1" x14ac:dyDescent="0.2">
      <c r="A106" s="23"/>
      <c r="B106" s="180"/>
      <c r="C106" s="145"/>
      <c r="D106" s="145"/>
      <c r="E106" s="145"/>
      <c r="F106" s="145"/>
      <c r="G106" s="145"/>
      <c r="H106" s="145"/>
      <c r="I106" s="145"/>
      <c r="J106" s="145"/>
      <c r="K106" s="178"/>
      <c r="L106" s="178"/>
      <c r="M106" s="178"/>
      <c r="N106" s="178"/>
      <c r="O106" s="178"/>
      <c r="P106" s="178"/>
      <c r="Q106" s="181"/>
      <c r="R106" s="181"/>
      <c r="S106" s="182"/>
      <c r="T106" s="178"/>
      <c r="U106" s="178"/>
      <c r="V106" s="178"/>
      <c r="W106" s="178"/>
      <c r="X106" s="178"/>
      <c r="Y106" s="178"/>
      <c r="Z106" s="178"/>
      <c r="AA106" s="178"/>
      <c r="AB106" s="183"/>
      <c r="AC106" s="178"/>
      <c r="AD106" s="178"/>
      <c r="AE106" s="178"/>
      <c r="AF106" s="178"/>
      <c r="AG106" s="183"/>
      <c r="AH106" s="178"/>
      <c r="AI106" s="178"/>
      <c r="AJ106" s="178"/>
      <c r="AK106" s="179"/>
      <c r="AL106" s="183"/>
      <c r="AM106" s="178"/>
      <c r="AN106" s="178"/>
      <c r="AO106" s="178"/>
      <c r="AP106" s="178"/>
      <c r="AQ106" s="183"/>
      <c r="AR106" s="178"/>
      <c r="AS106" s="178"/>
      <c r="AT106" s="178"/>
      <c r="AU106" s="178"/>
      <c r="AV106" s="183"/>
      <c r="AW106" s="178"/>
      <c r="AX106" s="178"/>
      <c r="AY106" s="178"/>
      <c r="AZ106" s="178"/>
      <c r="BA106" s="183"/>
      <c r="BB106" s="178"/>
      <c r="BC106" s="178"/>
      <c r="BD106" s="178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5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  <c r="FF106" s="145"/>
      <c r="FG106" s="145"/>
      <c r="FH106" s="145"/>
      <c r="FI106" s="145"/>
      <c r="FJ106" s="145"/>
      <c r="FK106" s="145"/>
      <c r="FL106" s="145"/>
      <c r="FM106" s="145"/>
      <c r="FN106" s="145"/>
      <c r="FO106" s="145"/>
      <c r="FP106" s="145"/>
      <c r="FQ106" s="145"/>
      <c r="FR106" s="145"/>
      <c r="FS106" s="145"/>
      <c r="FT106" s="145"/>
      <c r="FU106" s="145"/>
      <c r="FV106" s="145"/>
      <c r="FW106" s="145"/>
      <c r="FX106" s="145"/>
      <c r="FY106" s="145"/>
      <c r="FZ106" s="145"/>
      <c r="GA106" s="145"/>
      <c r="GB106" s="145"/>
      <c r="GC106" s="145"/>
      <c r="GD106" s="145"/>
      <c r="GE106" s="145"/>
      <c r="GF106" s="145"/>
      <c r="GG106" s="145"/>
      <c r="GH106" s="145"/>
      <c r="GI106" s="145"/>
      <c r="GJ106" s="145"/>
      <c r="GK106" s="145"/>
      <c r="GL106" s="145"/>
      <c r="GM106" s="145"/>
      <c r="GN106" s="145"/>
      <c r="GO106" s="145"/>
      <c r="GP106" s="145"/>
      <c r="GQ106" s="145"/>
      <c r="GR106" s="145"/>
      <c r="GS106" s="145"/>
      <c r="GT106" s="145"/>
      <c r="GU106" s="145"/>
      <c r="GV106" s="145"/>
      <c r="GW106" s="145"/>
      <c r="GX106" s="145"/>
      <c r="GY106" s="145"/>
      <c r="GZ106" s="145"/>
      <c r="HA106" s="145"/>
      <c r="HB106" s="145"/>
      <c r="HC106" s="145"/>
      <c r="HD106" s="145"/>
      <c r="HE106" s="145"/>
      <c r="HF106" s="145"/>
      <c r="HG106" s="145"/>
      <c r="HH106" s="145"/>
      <c r="HI106" s="145"/>
      <c r="HJ106" s="145"/>
      <c r="HK106" s="145"/>
      <c r="HL106" s="145"/>
      <c r="HM106" s="145"/>
      <c r="HN106" s="145"/>
      <c r="HO106" s="145"/>
      <c r="HP106" s="145"/>
      <c r="HQ106" s="145"/>
      <c r="HR106" s="145"/>
      <c r="HS106" s="145"/>
      <c r="HT106" s="145"/>
      <c r="HU106" s="145"/>
      <c r="HV106" s="145"/>
      <c r="HW106" s="145"/>
      <c r="HX106" s="145"/>
      <c r="HY106" s="145"/>
      <c r="HZ106" s="145"/>
      <c r="IA106" s="145"/>
      <c r="IB106" s="145"/>
      <c r="IC106" s="145"/>
      <c r="ID106" s="145"/>
      <c r="IE106" s="145"/>
      <c r="IF106" s="145"/>
      <c r="IG106" s="145"/>
      <c r="IH106" s="145"/>
      <c r="II106" s="145"/>
      <c r="IJ106" s="145"/>
      <c r="IK106" s="145"/>
      <c r="IL106" s="145"/>
      <c r="IM106" s="145"/>
      <c r="IN106" s="145"/>
      <c r="IO106" s="145"/>
      <c r="IP106" s="145"/>
      <c r="IQ106" s="145"/>
      <c r="IR106" s="145"/>
      <c r="IS106" s="145"/>
      <c r="IT106" s="145"/>
      <c r="IU106" s="145"/>
      <c r="IV106" s="145"/>
      <c r="IW106" s="145"/>
      <c r="IX106" s="145"/>
      <c r="IY106" s="145"/>
      <c r="IZ106" s="145"/>
      <c r="JA106" s="145"/>
      <c r="JB106" s="145"/>
      <c r="JC106" s="145"/>
      <c r="JD106" s="145"/>
      <c r="JE106" s="145"/>
      <c r="JF106" s="145"/>
      <c r="JG106" s="145"/>
      <c r="JH106" s="145"/>
      <c r="JI106" s="145"/>
      <c r="JJ106" s="145"/>
      <c r="JK106" s="145"/>
      <c r="JL106" s="145"/>
      <c r="JM106" s="145"/>
      <c r="JN106" s="145"/>
      <c r="JO106" s="145"/>
      <c r="JP106" s="145"/>
      <c r="JQ106" s="145"/>
      <c r="JR106" s="145"/>
      <c r="JS106" s="145"/>
      <c r="JT106" s="145"/>
      <c r="JU106" s="145"/>
      <c r="JV106" s="145"/>
      <c r="JW106" s="145"/>
      <c r="JX106" s="145"/>
      <c r="JY106" s="145"/>
      <c r="JZ106" s="145"/>
      <c r="KA106" s="145"/>
      <c r="KB106" s="145"/>
      <c r="KC106" s="145"/>
      <c r="KD106" s="145"/>
      <c r="KE106" s="145"/>
      <c r="KF106" s="145"/>
      <c r="KG106" s="145"/>
      <c r="KH106" s="145"/>
      <c r="KI106" s="145"/>
      <c r="KJ106" s="145"/>
      <c r="KK106" s="145"/>
      <c r="KL106" s="145"/>
      <c r="KM106" s="145"/>
      <c r="KN106" s="145"/>
      <c r="KO106" s="145"/>
      <c r="KP106" s="145"/>
      <c r="KQ106" s="145"/>
      <c r="KR106" s="145"/>
      <c r="KS106" s="145"/>
      <c r="KT106" s="145"/>
      <c r="KU106" s="145"/>
      <c r="KV106" s="145"/>
      <c r="KW106" s="145"/>
      <c r="KX106" s="145"/>
      <c r="KY106" s="145"/>
      <c r="KZ106" s="145"/>
      <c r="LA106" s="145"/>
      <c r="LB106" s="145"/>
      <c r="LC106" s="145"/>
      <c r="LD106" s="145"/>
      <c r="LE106" s="145"/>
      <c r="LF106" s="145"/>
      <c r="LG106" s="145"/>
      <c r="LH106" s="145"/>
      <c r="LI106" s="145"/>
      <c r="LJ106" s="145"/>
      <c r="LK106" s="145"/>
      <c r="LL106" s="145"/>
      <c r="LM106" s="145"/>
      <c r="LN106" s="145"/>
      <c r="LO106" s="145"/>
      <c r="LP106" s="145"/>
      <c r="LQ106" s="145"/>
      <c r="LR106" s="145"/>
      <c r="LS106" s="145"/>
      <c r="LT106" s="145"/>
      <c r="LU106" s="145"/>
      <c r="LV106" s="145"/>
      <c r="LW106" s="145"/>
      <c r="LX106" s="145"/>
      <c r="LY106" s="145"/>
      <c r="LZ106" s="145"/>
      <c r="MA106" s="145"/>
      <c r="MB106" s="145"/>
      <c r="MC106" s="145"/>
      <c r="MD106" s="145"/>
      <c r="ME106" s="145"/>
      <c r="MF106" s="145"/>
      <c r="MG106" s="145"/>
      <c r="MH106" s="145"/>
      <c r="MI106" s="145"/>
      <c r="MJ106" s="145"/>
      <c r="MK106" s="145"/>
      <c r="ML106" s="145"/>
      <c r="MM106" s="145"/>
      <c r="MN106" s="145"/>
      <c r="MO106" s="145"/>
      <c r="MP106" s="145"/>
      <c r="MQ106" s="145"/>
      <c r="MR106" s="145"/>
      <c r="MS106" s="145"/>
      <c r="MT106" s="145"/>
      <c r="MU106" s="145"/>
      <c r="MV106" s="145"/>
      <c r="MW106" s="145"/>
      <c r="MX106" s="145"/>
      <c r="MY106" s="145"/>
      <c r="MZ106" s="145"/>
      <c r="NA106" s="145"/>
      <c r="NB106" s="145"/>
      <c r="NC106" s="145"/>
      <c r="ND106" s="145"/>
      <c r="NE106" s="145"/>
      <c r="NF106" s="145"/>
      <c r="NG106" s="145"/>
      <c r="NH106" s="145"/>
      <c r="NI106" s="145"/>
      <c r="NJ106" s="145"/>
      <c r="NK106" s="145"/>
      <c r="NL106" s="145"/>
      <c r="NM106" s="145"/>
      <c r="NN106" s="145"/>
      <c r="NO106" s="145"/>
      <c r="NP106" s="145"/>
      <c r="NQ106" s="145"/>
      <c r="NR106" s="145"/>
      <c r="NS106" s="145"/>
      <c r="NT106" s="145"/>
      <c r="NU106" s="145"/>
      <c r="NV106" s="145"/>
      <c r="NW106" s="145"/>
      <c r="NX106" s="145"/>
      <c r="NY106" s="145"/>
      <c r="NZ106" s="145"/>
      <c r="OA106" s="145"/>
      <c r="OB106" s="145"/>
      <c r="OC106" s="145"/>
      <c r="OD106" s="145"/>
      <c r="OE106" s="145"/>
      <c r="OF106" s="145"/>
      <c r="OG106" s="145"/>
      <c r="OH106" s="145"/>
      <c r="OI106" s="145"/>
      <c r="OJ106" s="145"/>
      <c r="OK106" s="145"/>
      <c r="OL106" s="145"/>
      <c r="OM106" s="145"/>
      <c r="ON106" s="145"/>
      <c r="OO106" s="145"/>
      <c r="OP106" s="145"/>
      <c r="OQ106" s="145"/>
      <c r="OR106" s="145"/>
      <c r="OS106" s="145"/>
      <c r="OT106" s="145"/>
      <c r="OU106" s="145"/>
      <c r="OV106" s="145"/>
      <c r="OW106" s="145"/>
      <c r="OX106" s="145"/>
      <c r="OY106" s="145"/>
      <c r="OZ106" s="145"/>
      <c r="PA106" s="145"/>
      <c r="PB106" s="145"/>
      <c r="PC106" s="145"/>
      <c r="PD106" s="145"/>
      <c r="PE106" s="145"/>
      <c r="PF106" s="145"/>
      <c r="PG106" s="145"/>
      <c r="PH106" s="145"/>
      <c r="PI106" s="145"/>
      <c r="PJ106" s="145"/>
      <c r="PK106" s="145"/>
      <c r="PL106" s="145"/>
      <c r="PM106" s="145"/>
      <c r="PN106" s="145"/>
      <c r="PO106" s="145"/>
      <c r="PP106" s="145"/>
      <c r="PQ106" s="145"/>
      <c r="PR106" s="145"/>
      <c r="PS106" s="145"/>
      <c r="PT106" s="145"/>
      <c r="PU106" s="145"/>
      <c r="PV106" s="145"/>
      <c r="PW106" s="145"/>
      <c r="PX106" s="145"/>
      <c r="PY106" s="145"/>
      <c r="PZ106" s="145"/>
      <c r="QA106" s="145"/>
      <c r="QB106" s="145"/>
      <c r="QC106" s="145"/>
      <c r="QD106" s="145"/>
      <c r="QE106" s="145"/>
      <c r="QF106" s="145"/>
      <c r="QG106" s="145"/>
      <c r="QH106" s="145"/>
      <c r="QI106" s="145"/>
      <c r="QJ106" s="145"/>
      <c r="QK106" s="145"/>
      <c r="QL106" s="145"/>
      <c r="QM106" s="145"/>
      <c r="QN106" s="145"/>
      <c r="QO106" s="145"/>
      <c r="QP106" s="145"/>
      <c r="QQ106" s="145"/>
      <c r="QR106" s="145"/>
      <c r="QS106" s="145"/>
      <c r="QT106" s="145"/>
      <c r="QU106" s="145"/>
      <c r="QV106" s="145"/>
      <c r="QW106" s="145"/>
      <c r="QX106" s="145"/>
      <c r="QY106" s="145"/>
      <c r="QZ106" s="145"/>
      <c r="RA106" s="145"/>
      <c r="RB106" s="145"/>
      <c r="RC106" s="145"/>
      <c r="RD106" s="145"/>
      <c r="RE106" s="145"/>
      <c r="RF106" s="145"/>
      <c r="RG106" s="145"/>
      <c r="RH106" s="145"/>
      <c r="RI106" s="145"/>
      <c r="RJ106" s="145"/>
      <c r="RK106" s="145"/>
      <c r="RL106" s="145"/>
      <c r="RM106" s="145"/>
      <c r="RN106" s="145"/>
      <c r="RO106" s="145"/>
      <c r="RP106" s="145"/>
      <c r="RQ106" s="145"/>
      <c r="RR106" s="145"/>
      <c r="RS106" s="145"/>
      <c r="RT106" s="145"/>
      <c r="RU106" s="145"/>
      <c r="RV106" s="145"/>
      <c r="RW106" s="145"/>
      <c r="RX106" s="145"/>
      <c r="RY106" s="145"/>
      <c r="RZ106" s="145"/>
      <c r="SA106" s="145"/>
      <c r="SB106" s="145"/>
      <c r="SC106" s="145"/>
      <c r="SD106" s="145"/>
      <c r="SE106" s="145"/>
      <c r="SF106" s="145"/>
      <c r="SG106" s="145"/>
      <c r="SH106" s="145"/>
      <c r="SI106" s="145"/>
      <c r="SJ106" s="145"/>
      <c r="SK106" s="145"/>
      <c r="SL106" s="145"/>
      <c r="SM106" s="145"/>
      <c r="SN106" s="145"/>
      <c r="SO106" s="145"/>
      <c r="SP106" s="145"/>
      <c r="SQ106" s="145"/>
      <c r="SR106" s="145"/>
      <c r="SS106" s="145"/>
      <c r="ST106" s="145"/>
      <c r="SU106" s="145"/>
      <c r="SV106" s="145"/>
      <c r="SW106" s="145"/>
      <c r="SX106" s="145"/>
      <c r="SY106" s="145"/>
      <c r="SZ106" s="145"/>
      <c r="TA106" s="145"/>
      <c r="TB106" s="145"/>
      <c r="TC106" s="145"/>
      <c r="TD106" s="145"/>
      <c r="TE106" s="145"/>
      <c r="TF106" s="145"/>
      <c r="TG106" s="145"/>
      <c r="TH106" s="145"/>
      <c r="TI106" s="145"/>
      <c r="TJ106" s="145"/>
      <c r="TK106" s="145"/>
      <c r="TL106" s="145"/>
      <c r="TM106" s="145"/>
      <c r="TN106" s="145"/>
      <c r="TO106" s="145"/>
      <c r="TP106" s="145"/>
      <c r="TQ106" s="145"/>
      <c r="TR106" s="145"/>
      <c r="TS106" s="145"/>
      <c r="TT106" s="145"/>
      <c r="TU106" s="145"/>
      <c r="TV106" s="145"/>
      <c r="TW106" s="145"/>
      <c r="TX106" s="145"/>
      <c r="TY106" s="145"/>
      <c r="TZ106" s="145"/>
      <c r="UA106" s="145"/>
      <c r="UB106" s="145"/>
      <c r="UC106" s="145"/>
      <c r="UD106" s="145"/>
      <c r="UE106" s="145"/>
      <c r="UF106" s="145"/>
      <c r="UG106" s="145"/>
      <c r="UH106" s="145"/>
      <c r="UI106" s="145"/>
      <c r="UJ106" s="145"/>
      <c r="UK106" s="145"/>
      <c r="UL106" s="145"/>
      <c r="UM106" s="145"/>
      <c r="UN106" s="145"/>
      <c r="UO106" s="145"/>
      <c r="UP106" s="145"/>
      <c r="UQ106" s="145"/>
      <c r="UR106" s="145"/>
      <c r="US106" s="145"/>
      <c r="UT106" s="145"/>
      <c r="UU106" s="145"/>
      <c r="UV106" s="145"/>
      <c r="UW106" s="145"/>
      <c r="UX106" s="145"/>
      <c r="UY106" s="145"/>
      <c r="UZ106" s="145"/>
      <c r="VA106" s="145"/>
      <c r="VB106" s="145"/>
      <c r="VC106" s="145"/>
      <c r="VD106" s="145"/>
      <c r="VE106" s="145"/>
      <c r="VF106" s="145"/>
      <c r="VG106" s="145"/>
      <c r="VH106" s="145"/>
      <c r="VI106" s="145"/>
      <c r="VJ106" s="145"/>
      <c r="VK106" s="145"/>
      <c r="VL106" s="145"/>
      <c r="VM106" s="145"/>
      <c r="VN106" s="145"/>
      <c r="VO106" s="145"/>
      <c r="VP106" s="145"/>
      <c r="VQ106" s="145"/>
      <c r="VR106" s="145"/>
      <c r="VS106" s="145"/>
      <c r="VT106" s="145"/>
      <c r="VU106" s="145"/>
      <c r="VV106" s="145"/>
      <c r="VW106" s="145"/>
      <c r="VX106" s="145"/>
      <c r="VY106" s="145"/>
      <c r="VZ106" s="145"/>
      <c r="WA106" s="145"/>
      <c r="WB106" s="145"/>
      <c r="WC106" s="145"/>
      <c r="WD106" s="145"/>
      <c r="WE106" s="145"/>
      <c r="WF106" s="145"/>
      <c r="WG106" s="145"/>
      <c r="WH106" s="145"/>
      <c r="WI106" s="145"/>
      <c r="WJ106" s="145"/>
      <c r="WK106" s="145"/>
      <c r="WL106" s="145"/>
      <c r="WM106" s="145"/>
      <c r="WN106" s="145"/>
      <c r="WO106" s="145"/>
      <c r="WP106" s="145"/>
      <c r="WQ106" s="145"/>
      <c r="WR106" s="145"/>
      <c r="WS106" s="145"/>
      <c r="WT106" s="145"/>
      <c r="WU106" s="145"/>
      <c r="WV106" s="145"/>
      <c r="WW106" s="145"/>
      <c r="WX106" s="145"/>
      <c r="WY106" s="145"/>
      <c r="WZ106" s="145"/>
      <c r="XA106" s="145"/>
      <c r="XB106" s="145"/>
      <c r="XC106" s="145"/>
      <c r="XD106" s="145"/>
      <c r="XE106" s="145"/>
      <c r="XF106" s="145"/>
      <c r="XG106" s="145"/>
      <c r="XH106" s="145"/>
      <c r="XI106" s="145"/>
      <c r="XJ106" s="145"/>
      <c r="XK106" s="145"/>
      <c r="XL106" s="145"/>
      <c r="XM106" s="145"/>
      <c r="XN106" s="145"/>
      <c r="XO106" s="145"/>
      <c r="XP106" s="145"/>
      <c r="XQ106" s="145"/>
      <c r="XR106" s="145"/>
      <c r="XS106" s="145"/>
      <c r="XT106" s="145"/>
      <c r="XU106" s="145"/>
      <c r="XV106" s="145"/>
      <c r="XW106" s="145"/>
      <c r="XX106" s="145"/>
      <c r="XY106" s="145"/>
      <c r="XZ106" s="145"/>
      <c r="YA106" s="145"/>
      <c r="YB106" s="145"/>
      <c r="YC106" s="145"/>
      <c r="YD106" s="145"/>
      <c r="YE106" s="145"/>
      <c r="YF106" s="145"/>
      <c r="YG106" s="145"/>
      <c r="YH106" s="145"/>
      <c r="YI106" s="145"/>
      <c r="YJ106" s="145"/>
      <c r="YK106" s="145"/>
      <c r="YL106" s="145"/>
      <c r="YM106" s="145"/>
      <c r="YN106" s="145"/>
      <c r="YO106" s="145"/>
      <c r="YP106" s="145"/>
      <c r="YQ106" s="145"/>
      <c r="YR106" s="145"/>
      <c r="YS106" s="145"/>
      <c r="YT106" s="145"/>
      <c r="YU106" s="145"/>
      <c r="YV106" s="145"/>
      <c r="YW106" s="145"/>
      <c r="YX106" s="145"/>
      <c r="YY106" s="145"/>
      <c r="YZ106" s="145"/>
      <c r="ZA106" s="145"/>
      <c r="ZB106" s="145"/>
      <c r="ZC106" s="145"/>
      <c r="ZD106" s="145"/>
      <c r="ZE106" s="145"/>
      <c r="ZF106" s="145"/>
      <c r="ZG106" s="145"/>
      <c r="ZH106" s="145"/>
      <c r="ZI106" s="145"/>
      <c r="ZJ106" s="145"/>
      <c r="ZK106" s="145"/>
      <c r="ZL106" s="145"/>
      <c r="ZM106" s="145"/>
      <c r="ZN106" s="145"/>
      <c r="ZO106" s="145"/>
      <c r="ZP106" s="145"/>
      <c r="ZQ106" s="145"/>
      <c r="ZR106" s="145"/>
      <c r="ZS106" s="145"/>
      <c r="ZT106" s="145"/>
      <c r="ZU106" s="145"/>
      <c r="ZV106" s="145"/>
      <c r="ZW106" s="145"/>
      <c r="ZX106" s="145"/>
      <c r="ZY106" s="145"/>
      <c r="ZZ106" s="145"/>
      <c r="AAA106" s="145"/>
      <c r="AAB106" s="145"/>
      <c r="AAC106" s="145"/>
      <c r="AAD106" s="145"/>
      <c r="AAE106" s="145"/>
      <c r="AAF106" s="145"/>
      <c r="AAG106" s="145"/>
      <c r="AAH106" s="145"/>
      <c r="AAI106" s="145"/>
      <c r="AAJ106" s="145"/>
      <c r="AAK106" s="145"/>
      <c r="AAL106" s="145"/>
      <c r="AAM106" s="145"/>
      <c r="AAN106" s="145"/>
      <c r="AAO106" s="145"/>
      <c r="AAP106" s="145"/>
      <c r="AAQ106" s="145"/>
      <c r="AAR106" s="145"/>
      <c r="AAS106" s="145"/>
      <c r="AAT106" s="145"/>
      <c r="AAU106" s="145"/>
      <c r="AAV106" s="145"/>
      <c r="AAW106" s="145"/>
      <c r="AAX106" s="145"/>
      <c r="AAY106" s="145"/>
      <c r="AAZ106" s="145"/>
      <c r="ABA106" s="145"/>
      <c r="ABB106" s="145"/>
      <c r="ABC106" s="145"/>
      <c r="ABD106" s="145"/>
      <c r="ABE106" s="145"/>
      <c r="ABF106" s="145"/>
      <c r="ABG106" s="145"/>
      <c r="ABH106" s="145"/>
      <c r="ABI106" s="145"/>
      <c r="ABJ106" s="145"/>
      <c r="ABK106" s="145"/>
      <c r="ABL106" s="145"/>
      <c r="ABM106" s="145"/>
      <c r="ABN106" s="145"/>
      <c r="ABO106" s="145"/>
      <c r="ABP106" s="145"/>
      <c r="ABQ106" s="145"/>
      <c r="ABR106" s="145"/>
      <c r="ABS106" s="145"/>
      <c r="ABT106" s="145"/>
      <c r="ABU106" s="145"/>
      <c r="ABV106" s="145"/>
      <c r="ABW106" s="145"/>
      <c r="ABX106" s="145"/>
      <c r="ABY106" s="145"/>
      <c r="ABZ106" s="145"/>
      <c r="ACA106" s="145"/>
      <c r="ACB106" s="145"/>
      <c r="ACC106" s="145"/>
      <c r="ACD106" s="145"/>
      <c r="ACE106" s="145"/>
      <c r="ACF106" s="145"/>
      <c r="ACG106" s="145"/>
      <c r="ACH106" s="145"/>
      <c r="ACI106" s="145"/>
      <c r="ACJ106" s="145"/>
      <c r="ACK106" s="145"/>
      <c r="ACL106" s="145"/>
      <c r="ACM106" s="145"/>
      <c r="ACN106" s="145"/>
      <c r="ACO106" s="145"/>
      <c r="ACP106" s="145"/>
      <c r="ACQ106" s="145"/>
      <c r="ACR106" s="145"/>
      <c r="ACS106" s="145"/>
      <c r="ACT106" s="145"/>
      <c r="ACU106" s="145"/>
      <c r="ACV106" s="145"/>
      <c r="ACW106" s="145"/>
      <c r="ACX106" s="145"/>
      <c r="ACY106" s="145"/>
      <c r="ACZ106" s="145"/>
      <c r="ADA106" s="145"/>
      <c r="ADB106" s="145"/>
      <c r="ADC106" s="145"/>
      <c r="ADD106" s="145"/>
      <c r="ADE106" s="145"/>
      <c r="ADF106" s="145"/>
      <c r="ADG106" s="145"/>
      <c r="ADH106" s="145"/>
      <c r="ADI106" s="145"/>
      <c r="ADJ106" s="145"/>
      <c r="ADK106" s="145"/>
      <c r="ADL106" s="145"/>
      <c r="ADM106" s="145"/>
      <c r="ADN106" s="145"/>
      <c r="ADO106" s="145"/>
      <c r="ADP106" s="145"/>
      <c r="ADQ106" s="145"/>
      <c r="ADR106" s="145"/>
      <c r="ADS106" s="145"/>
      <c r="ADT106" s="145"/>
      <c r="ADU106" s="145"/>
      <c r="ADV106" s="145"/>
      <c r="ADW106" s="145"/>
      <c r="ADX106" s="145"/>
      <c r="ADY106" s="145"/>
      <c r="ADZ106" s="145"/>
      <c r="AEA106" s="145"/>
      <c r="AEB106" s="145"/>
      <c r="AEC106" s="145"/>
      <c r="AED106" s="145"/>
      <c r="AEE106" s="145"/>
      <c r="AEF106" s="145"/>
      <c r="AEG106" s="145"/>
      <c r="AEH106" s="145"/>
      <c r="AEI106" s="145"/>
      <c r="AEJ106" s="145"/>
      <c r="AEK106" s="145"/>
      <c r="AEL106" s="145"/>
      <c r="AEM106" s="145"/>
      <c r="AEN106" s="145"/>
      <c r="AEO106" s="145"/>
      <c r="AEP106" s="145"/>
      <c r="AEQ106" s="145"/>
      <c r="AER106" s="145"/>
      <c r="AES106" s="145"/>
      <c r="AET106" s="145"/>
      <c r="AEU106" s="145"/>
      <c r="AEV106" s="145"/>
      <c r="AEW106" s="145"/>
      <c r="AEX106" s="145"/>
      <c r="AEY106" s="145"/>
      <c r="AEZ106" s="145"/>
      <c r="AFA106" s="145"/>
      <c r="AFB106" s="145"/>
      <c r="AFC106" s="145"/>
      <c r="AFD106" s="145"/>
      <c r="AFE106" s="145"/>
      <c r="AFF106" s="145"/>
      <c r="AFG106" s="145"/>
      <c r="AFH106" s="145"/>
      <c r="AFI106" s="145"/>
      <c r="AFJ106" s="145"/>
      <c r="AFK106" s="145"/>
      <c r="AFL106" s="145"/>
      <c r="AFM106" s="145"/>
      <c r="AFN106" s="145"/>
      <c r="AFO106" s="145"/>
      <c r="AFP106" s="145"/>
      <c r="AFQ106" s="145"/>
      <c r="AFR106" s="145"/>
      <c r="AFS106" s="145"/>
      <c r="AFT106" s="145"/>
      <c r="AFU106" s="145"/>
      <c r="AFV106" s="145"/>
      <c r="AFW106" s="145"/>
      <c r="AFX106" s="145"/>
      <c r="AFY106" s="145"/>
      <c r="AFZ106" s="145"/>
      <c r="AGA106" s="145"/>
      <c r="AGB106" s="145"/>
      <c r="AGC106" s="145"/>
      <c r="AGD106" s="145"/>
      <c r="AGE106" s="145"/>
      <c r="AGF106" s="145"/>
      <c r="AGG106" s="145"/>
      <c r="AGH106" s="145"/>
      <c r="AGI106" s="145"/>
      <c r="AGJ106" s="145"/>
      <c r="AGK106" s="145"/>
      <c r="AGL106" s="145"/>
      <c r="AGM106" s="145"/>
      <c r="AGN106" s="145"/>
      <c r="AGO106" s="145"/>
      <c r="AGP106" s="145"/>
      <c r="AGQ106" s="145"/>
      <c r="AGR106" s="145"/>
      <c r="AGS106" s="145"/>
      <c r="AGT106" s="145"/>
      <c r="AGU106" s="145"/>
      <c r="AGV106" s="145"/>
      <c r="AGW106" s="145"/>
      <c r="AGX106" s="145"/>
      <c r="AGY106" s="145"/>
      <c r="AGZ106" s="145"/>
      <c r="AHA106" s="145"/>
      <c r="AHB106" s="145"/>
      <c r="AHC106" s="145"/>
      <c r="AHD106" s="145"/>
      <c r="AHE106" s="145"/>
      <c r="AHF106" s="145"/>
      <c r="AHG106" s="145"/>
      <c r="AHH106" s="145"/>
      <c r="AHI106" s="145"/>
      <c r="AHJ106" s="145"/>
      <c r="AHK106" s="145"/>
      <c r="AHL106" s="145"/>
      <c r="AHM106" s="145"/>
      <c r="AHN106" s="145"/>
      <c r="AHO106" s="145"/>
      <c r="AHP106" s="145"/>
      <c r="AHQ106" s="145"/>
      <c r="AHR106" s="145"/>
      <c r="AHS106" s="145"/>
      <c r="AHT106" s="145"/>
      <c r="AHU106" s="145"/>
      <c r="AHV106" s="145"/>
      <c r="AHW106" s="145"/>
      <c r="AHX106" s="145"/>
      <c r="AHY106" s="145"/>
      <c r="AHZ106" s="145"/>
      <c r="AIA106" s="145"/>
      <c r="AIB106" s="145"/>
      <c r="AIC106" s="145"/>
      <c r="AID106" s="145"/>
      <c r="AIE106" s="145"/>
      <c r="AIF106" s="145"/>
      <c r="AIG106" s="145"/>
      <c r="AIH106" s="145"/>
      <c r="AII106" s="145"/>
      <c r="AIJ106" s="145"/>
      <c r="AIK106" s="145"/>
      <c r="AIL106" s="145"/>
      <c r="AIM106" s="145"/>
      <c r="AIN106" s="145"/>
      <c r="AIO106" s="145"/>
      <c r="AIP106" s="145"/>
      <c r="AIQ106" s="145"/>
      <c r="AIR106" s="145"/>
      <c r="AIS106" s="145"/>
      <c r="AIT106" s="145"/>
      <c r="AIU106" s="145"/>
      <c r="AIV106" s="145"/>
      <c r="AIW106" s="145"/>
      <c r="AIX106" s="145"/>
      <c r="AIY106" s="145"/>
      <c r="AIZ106" s="145"/>
      <c r="AJA106" s="145"/>
      <c r="AJB106" s="145"/>
      <c r="AJC106" s="145"/>
      <c r="AJD106" s="145"/>
      <c r="AJE106" s="145"/>
      <c r="AJF106" s="145"/>
      <c r="AJG106" s="145"/>
      <c r="AJH106" s="145"/>
      <c r="AJI106" s="145"/>
      <c r="AJJ106" s="145"/>
      <c r="AJK106" s="145"/>
      <c r="AJL106" s="145"/>
      <c r="AJM106" s="145"/>
      <c r="AJN106" s="145"/>
      <c r="AJO106" s="145"/>
      <c r="AJP106" s="145"/>
      <c r="AJQ106" s="145"/>
      <c r="AJR106" s="145"/>
      <c r="AJS106" s="145"/>
      <c r="AJT106" s="145"/>
      <c r="AJU106" s="145"/>
      <c r="AJV106" s="145"/>
      <c r="AJW106" s="145"/>
      <c r="AJX106" s="145"/>
      <c r="AJY106" s="145"/>
      <c r="AJZ106" s="145"/>
      <c r="AKA106" s="145"/>
      <c r="AKB106" s="145"/>
      <c r="AKC106" s="145"/>
      <c r="AKD106" s="145"/>
      <c r="AKE106" s="145"/>
      <c r="AKF106" s="145"/>
      <c r="AKG106" s="145"/>
      <c r="AKH106" s="145"/>
      <c r="AKI106" s="145"/>
      <c r="AKJ106" s="145"/>
      <c r="AKK106" s="145"/>
      <c r="AKL106" s="145"/>
      <c r="AKM106" s="145"/>
      <c r="AKN106" s="145"/>
      <c r="AKO106" s="145"/>
      <c r="AKP106" s="145"/>
      <c r="AKQ106" s="145"/>
      <c r="AKR106" s="145"/>
      <c r="AKS106" s="145"/>
      <c r="AKT106" s="145"/>
      <c r="AKU106" s="145"/>
      <c r="AKV106" s="145"/>
      <c r="AKW106" s="145"/>
      <c r="AKX106" s="145"/>
      <c r="AKY106" s="145"/>
      <c r="AKZ106" s="145"/>
      <c r="ALA106" s="145"/>
      <c r="ALB106" s="145"/>
      <c r="ALC106" s="145"/>
      <c r="ALD106" s="145"/>
      <c r="ALE106" s="145"/>
      <c r="ALF106" s="145"/>
      <c r="ALG106" s="145"/>
      <c r="ALH106" s="145"/>
      <c r="ALI106" s="145"/>
      <c r="ALJ106" s="145"/>
      <c r="ALK106" s="145"/>
      <c r="ALL106" s="145"/>
      <c r="ALM106" s="145"/>
      <c r="ALN106" s="145"/>
      <c r="ALO106" s="145"/>
      <c r="ALP106" s="145"/>
      <c r="ALQ106" s="145"/>
      <c r="ALR106" s="145"/>
      <c r="ALS106" s="145"/>
      <c r="ALT106" s="145"/>
      <c r="ALU106" s="145"/>
      <c r="ALV106" s="145"/>
      <c r="ALW106" s="145"/>
    </row>
    <row r="107" spans="1:1011" ht="12" hidden="1" customHeight="1" x14ac:dyDescent="0.2">
      <c r="A107" s="184" t="s">
        <v>149</v>
      </c>
      <c r="B107" s="221" t="s">
        <v>150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185"/>
      <c r="AC107" s="186"/>
      <c r="AD107" s="186"/>
      <c r="AE107" s="186"/>
      <c r="AF107" s="178"/>
      <c r="AG107" s="185"/>
      <c r="AH107" s="186"/>
      <c r="AI107" s="186"/>
      <c r="AJ107" s="186"/>
      <c r="AK107" s="179"/>
      <c r="AL107" s="185"/>
      <c r="AM107" s="186"/>
      <c r="AN107" s="186"/>
      <c r="AO107" s="186"/>
      <c r="AP107" s="178"/>
      <c r="AQ107" s="185"/>
      <c r="AR107" s="186"/>
      <c r="AS107" s="186"/>
      <c r="AT107" s="186"/>
      <c r="AU107" s="178"/>
      <c r="AV107" s="185"/>
      <c r="AW107" s="186"/>
      <c r="AX107" s="186"/>
      <c r="AY107" s="186"/>
      <c r="AZ107" s="178"/>
      <c r="BA107" s="185"/>
      <c r="BB107" s="186"/>
      <c r="BC107" s="186"/>
      <c r="BD107" s="186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5"/>
      <c r="GF107" s="145"/>
      <c r="GG107" s="145"/>
      <c r="GH107" s="145"/>
      <c r="GI107" s="145"/>
      <c r="GJ107" s="145"/>
      <c r="GK107" s="145"/>
      <c r="GL107" s="145"/>
      <c r="GM107" s="145"/>
      <c r="GN107" s="145"/>
      <c r="GO107" s="145"/>
      <c r="GP107" s="145"/>
      <c r="GQ107" s="145"/>
      <c r="GR107" s="145"/>
      <c r="GS107" s="145"/>
      <c r="GT107" s="145"/>
      <c r="GU107" s="145"/>
      <c r="GV107" s="145"/>
      <c r="GW107" s="145"/>
      <c r="GX107" s="145"/>
      <c r="GY107" s="145"/>
      <c r="GZ107" s="145"/>
      <c r="HA107" s="145"/>
      <c r="HB107" s="145"/>
      <c r="HC107" s="145"/>
      <c r="HD107" s="145"/>
      <c r="HE107" s="145"/>
      <c r="HF107" s="145"/>
      <c r="HG107" s="145"/>
      <c r="HH107" s="145"/>
      <c r="HI107" s="145"/>
      <c r="HJ107" s="145"/>
      <c r="HK107" s="145"/>
      <c r="HL107" s="145"/>
      <c r="HM107" s="145"/>
      <c r="HN107" s="145"/>
      <c r="HO107" s="145"/>
      <c r="HP107" s="145"/>
      <c r="HQ107" s="145"/>
      <c r="HR107" s="145"/>
      <c r="HS107" s="145"/>
      <c r="HT107" s="145"/>
      <c r="HU107" s="145"/>
      <c r="HV107" s="145"/>
      <c r="HW107" s="145"/>
      <c r="HX107" s="145"/>
      <c r="HY107" s="145"/>
      <c r="HZ107" s="145"/>
      <c r="IA107" s="145"/>
      <c r="IB107" s="145"/>
      <c r="IC107" s="145"/>
      <c r="ID107" s="145"/>
      <c r="IE107" s="145"/>
      <c r="IF107" s="145"/>
      <c r="IG107" s="145"/>
      <c r="IH107" s="145"/>
      <c r="II107" s="145"/>
      <c r="IJ107" s="145"/>
      <c r="IK107" s="145"/>
      <c r="IL107" s="145"/>
      <c r="IM107" s="145"/>
      <c r="IN107" s="145"/>
      <c r="IO107" s="145"/>
      <c r="IP107" s="145"/>
      <c r="IQ107" s="145"/>
      <c r="IR107" s="145"/>
      <c r="IS107" s="145"/>
      <c r="IT107" s="145"/>
      <c r="IU107" s="145"/>
      <c r="IV107" s="145"/>
      <c r="IW107" s="145"/>
      <c r="IX107" s="145"/>
      <c r="IY107" s="145"/>
      <c r="IZ107" s="145"/>
      <c r="JA107" s="145"/>
      <c r="JB107" s="145"/>
      <c r="JC107" s="145"/>
      <c r="JD107" s="145"/>
      <c r="JE107" s="145"/>
      <c r="JF107" s="145"/>
      <c r="JG107" s="145"/>
      <c r="JH107" s="145"/>
      <c r="JI107" s="145"/>
      <c r="JJ107" s="145"/>
      <c r="JK107" s="145"/>
      <c r="JL107" s="145"/>
      <c r="JM107" s="145"/>
      <c r="JN107" s="145"/>
      <c r="JO107" s="145"/>
      <c r="JP107" s="145"/>
      <c r="JQ107" s="145"/>
      <c r="JR107" s="145"/>
      <c r="JS107" s="145"/>
      <c r="JT107" s="145"/>
      <c r="JU107" s="145"/>
      <c r="JV107" s="145"/>
      <c r="JW107" s="145"/>
      <c r="JX107" s="145"/>
      <c r="JY107" s="145"/>
      <c r="JZ107" s="145"/>
      <c r="KA107" s="145"/>
      <c r="KB107" s="145"/>
      <c r="KC107" s="145"/>
      <c r="KD107" s="145"/>
      <c r="KE107" s="145"/>
      <c r="KF107" s="145"/>
      <c r="KG107" s="145"/>
      <c r="KH107" s="145"/>
      <c r="KI107" s="145"/>
      <c r="KJ107" s="145"/>
      <c r="KK107" s="145"/>
      <c r="KL107" s="145"/>
      <c r="KM107" s="145"/>
      <c r="KN107" s="145"/>
      <c r="KO107" s="145"/>
      <c r="KP107" s="145"/>
      <c r="KQ107" s="145"/>
      <c r="KR107" s="145"/>
      <c r="KS107" s="145"/>
      <c r="KT107" s="145"/>
      <c r="KU107" s="145"/>
      <c r="KV107" s="145"/>
      <c r="KW107" s="145"/>
      <c r="KX107" s="145"/>
      <c r="KY107" s="145"/>
      <c r="KZ107" s="145"/>
      <c r="LA107" s="145"/>
      <c r="LB107" s="145"/>
      <c r="LC107" s="145"/>
      <c r="LD107" s="145"/>
      <c r="LE107" s="145"/>
      <c r="LF107" s="145"/>
      <c r="LG107" s="145"/>
      <c r="LH107" s="145"/>
      <c r="LI107" s="145"/>
      <c r="LJ107" s="145"/>
      <c r="LK107" s="145"/>
      <c r="LL107" s="145"/>
      <c r="LM107" s="145"/>
      <c r="LN107" s="145"/>
      <c r="LO107" s="145"/>
      <c r="LP107" s="145"/>
      <c r="LQ107" s="145"/>
      <c r="LR107" s="145"/>
      <c r="LS107" s="145"/>
      <c r="LT107" s="145"/>
      <c r="LU107" s="145"/>
      <c r="LV107" s="145"/>
      <c r="LW107" s="145"/>
      <c r="LX107" s="145"/>
      <c r="LY107" s="145"/>
      <c r="LZ107" s="145"/>
      <c r="MA107" s="145"/>
      <c r="MB107" s="145"/>
      <c r="MC107" s="145"/>
      <c r="MD107" s="145"/>
      <c r="ME107" s="145"/>
      <c r="MF107" s="145"/>
      <c r="MG107" s="145"/>
      <c r="MH107" s="145"/>
      <c r="MI107" s="145"/>
      <c r="MJ107" s="145"/>
      <c r="MK107" s="145"/>
      <c r="ML107" s="145"/>
      <c r="MM107" s="145"/>
      <c r="MN107" s="145"/>
      <c r="MO107" s="145"/>
      <c r="MP107" s="145"/>
      <c r="MQ107" s="145"/>
      <c r="MR107" s="145"/>
      <c r="MS107" s="145"/>
      <c r="MT107" s="145"/>
      <c r="MU107" s="145"/>
      <c r="MV107" s="145"/>
      <c r="MW107" s="145"/>
      <c r="MX107" s="145"/>
      <c r="MY107" s="145"/>
      <c r="MZ107" s="145"/>
      <c r="NA107" s="145"/>
      <c r="NB107" s="145"/>
      <c r="NC107" s="145"/>
      <c r="ND107" s="145"/>
      <c r="NE107" s="145"/>
      <c r="NF107" s="145"/>
      <c r="NG107" s="145"/>
      <c r="NH107" s="145"/>
      <c r="NI107" s="145"/>
      <c r="NJ107" s="145"/>
      <c r="NK107" s="145"/>
      <c r="NL107" s="145"/>
      <c r="NM107" s="145"/>
      <c r="NN107" s="145"/>
      <c r="NO107" s="145"/>
      <c r="NP107" s="145"/>
      <c r="NQ107" s="145"/>
      <c r="NR107" s="145"/>
      <c r="NS107" s="145"/>
      <c r="NT107" s="145"/>
      <c r="NU107" s="145"/>
      <c r="NV107" s="145"/>
      <c r="NW107" s="145"/>
      <c r="NX107" s="145"/>
      <c r="NY107" s="145"/>
      <c r="NZ107" s="145"/>
      <c r="OA107" s="145"/>
      <c r="OB107" s="145"/>
      <c r="OC107" s="145"/>
      <c r="OD107" s="145"/>
      <c r="OE107" s="145"/>
      <c r="OF107" s="145"/>
      <c r="OG107" s="145"/>
      <c r="OH107" s="145"/>
      <c r="OI107" s="145"/>
      <c r="OJ107" s="145"/>
      <c r="OK107" s="145"/>
      <c r="OL107" s="145"/>
      <c r="OM107" s="145"/>
      <c r="ON107" s="145"/>
      <c r="OO107" s="145"/>
      <c r="OP107" s="145"/>
      <c r="OQ107" s="145"/>
      <c r="OR107" s="145"/>
      <c r="OS107" s="145"/>
      <c r="OT107" s="145"/>
      <c r="OU107" s="145"/>
      <c r="OV107" s="145"/>
      <c r="OW107" s="145"/>
      <c r="OX107" s="145"/>
      <c r="OY107" s="145"/>
      <c r="OZ107" s="145"/>
      <c r="PA107" s="145"/>
      <c r="PB107" s="145"/>
      <c r="PC107" s="145"/>
      <c r="PD107" s="145"/>
      <c r="PE107" s="145"/>
      <c r="PF107" s="145"/>
      <c r="PG107" s="145"/>
      <c r="PH107" s="145"/>
      <c r="PI107" s="145"/>
      <c r="PJ107" s="145"/>
      <c r="PK107" s="145"/>
      <c r="PL107" s="145"/>
      <c r="PM107" s="145"/>
      <c r="PN107" s="145"/>
      <c r="PO107" s="145"/>
      <c r="PP107" s="145"/>
      <c r="PQ107" s="145"/>
      <c r="PR107" s="145"/>
      <c r="PS107" s="145"/>
      <c r="PT107" s="145"/>
      <c r="PU107" s="145"/>
      <c r="PV107" s="145"/>
      <c r="PW107" s="145"/>
      <c r="PX107" s="145"/>
      <c r="PY107" s="145"/>
      <c r="PZ107" s="145"/>
      <c r="QA107" s="145"/>
      <c r="QB107" s="145"/>
      <c r="QC107" s="145"/>
      <c r="QD107" s="145"/>
      <c r="QE107" s="145"/>
      <c r="QF107" s="145"/>
      <c r="QG107" s="145"/>
      <c r="QH107" s="145"/>
      <c r="QI107" s="145"/>
      <c r="QJ107" s="145"/>
      <c r="QK107" s="145"/>
      <c r="QL107" s="145"/>
      <c r="QM107" s="145"/>
      <c r="QN107" s="145"/>
      <c r="QO107" s="145"/>
      <c r="QP107" s="145"/>
      <c r="QQ107" s="145"/>
      <c r="QR107" s="145"/>
      <c r="QS107" s="145"/>
      <c r="QT107" s="145"/>
      <c r="QU107" s="145"/>
      <c r="QV107" s="145"/>
      <c r="QW107" s="145"/>
      <c r="QX107" s="145"/>
      <c r="QY107" s="145"/>
      <c r="QZ107" s="145"/>
      <c r="RA107" s="145"/>
      <c r="RB107" s="145"/>
      <c r="RC107" s="145"/>
      <c r="RD107" s="145"/>
      <c r="RE107" s="145"/>
      <c r="RF107" s="145"/>
      <c r="RG107" s="145"/>
      <c r="RH107" s="145"/>
      <c r="RI107" s="145"/>
      <c r="RJ107" s="145"/>
      <c r="RK107" s="145"/>
      <c r="RL107" s="145"/>
      <c r="RM107" s="145"/>
      <c r="RN107" s="145"/>
      <c r="RO107" s="145"/>
      <c r="RP107" s="145"/>
      <c r="RQ107" s="145"/>
      <c r="RR107" s="145"/>
      <c r="RS107" s="145"/>
      <c r="RT107" s="145"/>
      <c r="RU107" s="145"/>
      <c r="RV107" s="145"/>
      <c r="RW107" s="145"/>
      <c r="RX107" s="145"/>
      <c r="RY107" s="145"/>
      <c r="RZ107" s="145"/>
      <c r="SA107" s="145"/>
      <c r="SB107" s="145"/>
      <c r="SC107" s="145"/>
      <c r="SD107" s="145"/>
      <c r="SE107" s="145"/>
      <c r="SF107" s="145"/>
      <c r="SG107" s="145"/>
      <c r="SH107" s="145"/>
      <c r="SI107" s="145"/>
      <c r="SJ107" s="145"/>
      <c r="SK107" s="145"/>
      <c r="SL107" s="145"/>
      <c r="SM107" s="145"/>
      <c r="SN107" s="145"/>
      <c r="SO107" s="145"/>
      <c r="SP107" s="145"/>
      <c r="SQ107" s="145"/>
      <c r="SR107" s="145"/>
      <c r="SS107" s="145"/>
      <c r="ST107" s="145"/>
      <c r="SU107" s="145"/>
      <c r="SV107" s="145"/>
      <c r="SW107" s="145"/>
      <c r="SX107" s="145"/>
      <c r="SY107" s="145"/>
      <c r="SZ107" s="145"/>
      <c r="TA107" s="145"/>
      <c r="TB107" s="145"/>
      <c r="TC107" s="145"/>
      <c r="TD107" s="145"/>
      <c r="TE107" s="145"/>
      <c r="TF107" s="145"/>
      <c r="TG107" s="145"/>
      <c r="TH107" s="145"/>
      <c r="TI107" s="145"/>
      <c r="TJ107" s="145"/>
      <c r="TK107" s="145"/>
      <c r="TL107" s="145"/>
      <c r="TM107" s="145"/>
      <c r="TN107" s="145"/>
      <c r="TO107" s="145"/>
      <c r="TP107" s="145"/>
      <c r="TQ107" s="145"/>
      <c r="TR107" s="145"/>
      <c r="TS107" s="145"/>
      <c r="TT107" s="145"/>
      <c r="TU107" s="145"/>
      <c r="TV107" s="145"/>
      <c r="TW107" s="145"/>
      <c r="TX107" s="145"/>
      <c r="TY107" s="145"/>
      <c r="TZ107" s="145"/>
      <c r="UA107" s="145"/>
      <c r="UB107" s="145"/>
      <c r="UC107" s="145"/>
      <c r="UD107" s="145"/>
      <c r="UE107" s="145"/>
      <c r="UF107" s="145"/>
      <c r="UG107" s="145"/>
      <c r="UH107" s="145"/>
      <c r="UI107" s="145"/>
      <c r="UJ107" s="145"/>
      <c r="UK107" s="145"/>
      <c r="UL107" s="145"/>
      <c r="UM107" s="145"/>
      <c r="UN107" s="145"/>
      <c r="UO107" s="145"/>
      <c r="UP107" s="145"/>
      <c r="UQ107" s="145"/>
      <c r="UR107" s="145"/>
      <c r="US107" s="145"/>
      <c r="UT107" s="145"/>
      <c r="UU107" s="145"/>
      <c r="UV107" s="145"/>
      <c r="UW107" s="145"/>
      <c r="UX107" s="145"/>
      <c r="UY107" s="145"/>
      <c r="UZ107" s="145"/>
      <c r="VA107" s="145"/>
      <c r="VB107" s="145"/>
      <c r="VC107" s="145"/>
      <c r="VD107" s="145"/>
      <c r="VE107" s="145"/>
      <c r="VF107" s="145"/>
      <c r="VG107" s="145"/>
      <c r="VH107" s="145"/>
      <c r="VI107" s="145"/>
      <c r="VJ107" s="145"/>
      <c r="VK107" s="145"/>
      <c r="VL107" s="145"/>
      <c r="VM107" s="145"/>
      <c r="VN107" s="145"/>
      <c r="VO107" s="145"/>
      <c r="VP107" s="145"/>
      <c r="VQ107" s="145"/>
      <c r="VR107" s="145"/>
      <c r="VS107" s="145"/>
      <c r="VT107" s="145"/>
      <c r="VU107" s="145"/>
      <c r="VV107" s="145"/>
      <c r="VW107" s="145"/>
      <c r="VX107" s="145"/>
      <c r="VY107" s="145"/>
      <c r="VZ107" s="145"/>
      <c r="WA107" s="145"/>
      <c r="WB107" s="145"/>
      <c r="WC107" s="145"/>
      <c r="WD107" s="145"/>
      <c r="WE107" s="145"/>
      <c r="WF107" s="145"/>
      <c r="WG107" s="145"/>
      <c r="WH107" s="145"/>
      <c r="WI107" s="145"/>
      <c r="WJ107" s="145"/>
      <c r="WK107" s="145"/>
      <c r="WL107" s="145"/>
      <c r="WM107" s="145"/>
      <c r="WN107" s="145"/>
      <c r="WO107" s="145"/>
      <c r="WP107" s="145"/>
      <c r="WQ107" s="145"/>
      <c r="WR107" s="145"/>
      <c r="WS107" s="145"/>
      <c r="WT107" s="145"/>
      <c r="WU107" s="145"/>
      <c r="WV107" s="145"/>
      <c r="WW107" s="145"/>
      <c r="WX107" s="145"/>
      <c r="WY107" s="145"/>
      <c r="WZ107" s="145"/>
      <c r="XA107" s="145"/>
      <c r="XB107" s="145"/>
      <c r="XC107" s="145"/>
      <c r="XD107" s="145"/>
      <c r="XE107" s="145"/>
      <c r="XF107" s="145"/>
      <c r="XG107" s="145"/>
      <c r="XH107" s="145"/>
      <c r="XI107" s="145"/>
      <c r="XJ107" s="145"/>
      <c r="XK107" s="145"/>
      <c r="XL107" s="145"/>
      <c r="XM107" s="145"/>
      <c r="XN107" s="145"/>
      <c r="XO107" s="145"/>
      <c r="XP107" s="145"/>
      <c r="XQ107" s="145"/>
      <c r="XR107" s="145"/>
      <c r="XS107" s="145"/>
      <c r="XT107" s="145"/>
      <c r="XU107" s="145"/>
      <c r="XV107" s="145"/>
      <c r="XW107" s="145"/>
      <c r="XX107" s="145"/>
      <c r="XY107" s="145"/>
      <c r="XZ107" s="145"/>
      <c r="YA107" s="145"/>
      <c r="YB107" s="145"/>
      <c r="YC107" s="145"/>
      <c r="YD107" s="145"/>
      <c r="YE107" s="145"/>
      <c r="YF107" s="145"/>
      <c r="YG107" s="145"/>
      <c r="YH107" s="145"/>
      <c r="YI107" s="145"/>
      <c r="YJ107" s="145"/>
      <c r="YK107" s="145"/>
      <c r="YL107" s="145"/>
      <c r="YM107" s="145"/>
      <c r="YN107" s="145"/>
      <c r="YO107" s="145"/>
      <c r="YP107" s="145"/>
      <c r="YQ107" s="145"/>
      <c r="YR107" s="145"/>
      <c r="YS107" s="145"/>
      <c r="YT107" s="145"/>
      <c r="YU107" s="145"/>
      <c r="YV107" s="145"/>
      <c r="YW107" s="145"/>
      <c r="YX107" s="145"/>
      <c r="YY107" s="145"/>
      <c r="YZ107" s="145"/>
      <c r="ZA107" s="145"/>
      <c r="ZB107" s="145"/>
      <c r="ZC107" s="145"/>
      <c r="ZD107" s="145"/>
      <c r="ZE107" s="145"/>
      <c r="ZF107" s="145"/>
      <c r="ZG107" s="145"/>
      <c r="ZH107" s="145"/>
      <c r="ZI107" s="145"/>
      <c r="ZJ107" s="145"/>
      <c r="ZK107" s="145"/>
      <c r="ZL107" s="145"/>
      <c r="ZM107" s="145"/>
      <c r="ZN107" s="145"/>
      <c r="ZO107" s="145"/>
      <c r="ZP107" s="145"/>
      <c r="ZQ107" s="145"/>
      <c r="ZR107" s="145"/>
      <c r="ZS107" s="145"/>
      <c r="ZT107" s="145"/>
      <c r="ZU107" s="145"/>
      <c r="ZV107" s="145"/>
      <c r="ZW107" s="145"/>
      <c r="ZX107" s="145"/>
      <c r="ZY107" s="145"/>
      <c r="ZZ107" s="145"/>
      <c r="AAA107" s="145"/>
      <c r="AAB107" s="145"/>
      <c r="AAC107" s="145"/>
      <c r="AAD107" s="145"/>
      <c r="AAE107" s="145"/>
      <c r="AAF107" s="145"/>
      <c r="AAG107" s="145"/>
      <c r="AAH107" s="145"/>
      <c r="AAI107" s="145"/>
      <c r="AAJ107" s="145"/>
      <c r="AAK107" s="145"/>
      <c r="AAL107" s="145"/>
      <c r="AAM107" s="145"/>
      <c r="AAN107" s="145"/>
      <c r="AAO107" s="145"/>
      <c r="AAP107" s="145"/>
      <c r="AAQ107" s="145"/>
      <c r="AAR107" s="145"/>
      <c r="AAS107" s="145"/>
      <c r="AAT107" s="145"/>
      <c r="AAU107" s="145"/>
      <c r="AAV107" s="145"/>
      <c r="AAW107" s="145"/>
      <c r="AAX107" s="145"/>
      <c r="AAY107" s="145"/>
      <c r="AAZ107" s="145"/>
      <c r="ABA107" s="145"/>
      <c r="ABB107" s="145"/>
      <c r="ABC107" s="145"/>
      <c r="ABD107" s="145"/>
      <c r="ABE107" s="145"/>
      <c r="ABF107" s="145"/>
      <c r="ABG107" s="145"/>
      <c r="ABH107" s="145"/>
      <c r="ABI107" s="145"/>
      <c r="ABJ107" s="145"/>
      <c r="ABK107" s="145"/>
      <c r="ABL107" s="145"/>
      <c r="ABM107" s="145"/>
      <c r="ABN107" s="145"/>
      <c r="ABO107" s="145"/>
      <c r="ABP107" s="145"/>
      <c r="ABQ107" s="145"/>
      <c r="ABR107" s="145"/>
      <c r="ABS107" s="145"/>
      <c r="ABT107" s="145"/>
      <c r="ABU107" s="145"/>
      <c r="ABV107" s="145"/>
      <c r="ABW107" s="145"/>
      <c r="ABX107" s="145"/>
      <c r="ABY107" s="145"/>
      <c r="ABZ107" s="145"/>
      <c r="ACA107" s="145"/>
      <c r="ACB107" s="145"/>
      <c r="ACC107" s="145"/>
      <c r="ACD107" s="145"/>
      <c r="ACE107" s="145"/>
      <c r="ACF107" s="145"/>
      <c r="ACG107" s="145"/>
      <c r="ACH107" s="145"/>
      <c r="ACI107" s="145"/>
      <c r="ACJ107" s="145"/>
      <c r="ACK107" s="145"/>
      <c r="ACL107" s="145"/>
      <c r="ACM107" s="145"/>
      <c r="ACN107" s="145"/>
      <c r="ACO107" s="145"/>
      <c r="ACP107" s="145"/>
      <c r="ACQ107" s="145"/>
      <c r="ACR107" s="145"/>
      <c r="ACS107" s="145"/>
      <c r="ACT107" s="145"/>
      <c r="ACU107" s="145"/>
      <c r="ACV107" s="145"/>
      <c r="ACW107" s="145"/>
      <c r="ACX107" s="145"/>
      <c r="ACY107" s="145"/>
      <c r="ACZ107" s="145"/>
      <c r="ADA107" s="145"/>
      <c r="ADB107" s="145"/>
      <c r="ADC107" s="145"/>
      <c r="ADD107" s="145"/>
      <c r="ADE107" s="145"/>
      <c r="ADF107" s="145"/>
      <c r="ADG107" s="145"/>
      <c r="ADH107" s="145"/>
      <c r="ADI107" s="145"/>
      <c r="ADJ107" s="145"/>
      <c r="ADK107" s="145"/>
      <c r="ADL107" s="145"/>
      <c r="ADM107" s="145"/>
      <c r="ADN107" s="145"/>
      <c r="ADO107" s="145"/>
      <c r="ADP107" s="145"/>
      <c r="ADQ107" s="145"/>
      <c r="ADR107" s="145"/>
      <c r="ADS107" s="145"/>
      <c r="ADT107" s="145"/>
      <c r="ADU107" s="145"/>
      <c r="ADV107" s="145"/>
      <c r="ADW107" s="145"/>
      <c r="ADX107" s="145"/>
      <c r="ADY107" s="145"/>
      <c r="ADZ107" s="145"/>
      <c r="AEA107" s="145"/>
      <c r="AEB107" s="145"/>
      <c r="AEC107" s="145"/>
      <c r="AED107" s="145"/>
      <c r="AEE107" s="145"/>
      <c r="AEF107" s="145"/>
      <c r="AEG107" s="145"/>
      <c r="AEH107" s="145"/>
      <c r="AEI107" s="145"/>
      <c r="AEJ107" s="145"/>
      <c r="AEK107" s="145"/>
      <c r="AEL107" s="145"/>
      <c r="AEM107" s="145"/>
      <c r="AEN107" s="145"/>
      <c r="AEO107" s="145"/>
      <c r="AEP107" s="145"/>
      <c r="AEQ107" s="145"/>
      <c r="AER107" s="145"/>
      <c r="AES107" s="145"/>
      <c r="AET107" s="145"/>
      <c r="AEU107" s="145"/>
      <c r="AEV107" s="145"/>
      <c r="AEW107" s="145"/>
      <c r="AEX107" s="145"/>
      <c r="AEY107" s="145"/>
      <c r="AEZ107" s="145"/>
      <c r="AFA107" s="145"/>
      <c r="AFB107" s="145"/>
      <c r="AFC107" s="145"/>
      <c r="AFD107" s="145"/>
      <c r="AFE107" s="145"/>
      <c r="AFF107" s="145"/>
      <c r="AFG107" s="145"/>
      <c r="AFH107" s="145"/>
      <c r="AFI107" s="145"/>
      <c r="AFJ107" s="145"/>
      <c r="AFK107" s="145"/>
      <c r="AFL107" s="145"/>
      <c r="AFM107" s="145"/>
      <c r="AFN107" s="145"/>
      <c r="AFO107" s="145"/>
      <c r="AFP107" s="145"/>
      <c r="AFQ107" s="145"/>
      <c r="AFR107" s="145"/>
      <c r="AFS107" s="145"/>
      <c r="AFT107" s="145"/>
      <c r="AFU107" s="145"/>
      <c r="AFV107" s="145"/>
      <c r="AFW107" s="145"/>
      <c r="AFX107" s="145"/>
      <c r="AFY107" s="145"/>
      <c r="AFZ107" s="145"/>
      <c r="AGA107" s="145"/>
      <c r="AGB107" s="145"/>
      <c r="AGC107" s="145"/>
      <c r="AGD107" s="145"/>
      <c r="AGE107" s="145"/>
      <c r="AGF107" s="145"/>
      <c r="AGG107" s="145"/>
      <c r="AGH107" s="145"/>
      <c r="AGI107" s="145"/>
      <c r="AGJ107" s="145"/>
      <c r="AGK107" s="145"/>
      <c r="AGL107" s="145"/>
      <c r="AGM107" s="145"/>
      <c r="AGN107" s="145"/>
      <c r="AGO107" s="145"/>
      <c r="AGP107" s="145"/>
      <c r="AGQ107" s="145"/>
      <c r="AGR107" s="145"/>
      <c r="AGS107" s="145"/>
      <c r="AGT107" s="145"/>
      <c r="AGU107" s="145"/>
      <c r="AGV107" s="145"/>
      <c r="AGW107" s="145"/>
      <c r="AGX107" s="145"/>
      <c r="AGY107" s="145"/>
      <c r="AGZ107" s="145"/>
      <c r="AHA107" s="145"/>
      <c r="AHB107" s="145"/>
      <c r="AHC107" s="145"/>
      <c r="AHD107" s="145"/>
      <c r="AHE107" s="145"/>
      <c r="AHF107" s="145"/>
      <c r="AHG107" s="145"/>
      <c r="AHH107" s="145"/>
      <c r="AHI107" s="145"/>
      <c r="AHJ107" s="145"/>
      <c r="AHK107" s="145"/>
      <c r="AHL107" s="145"/>
      <c r="AHM107" s="145"/>
      <c r="AHN107" s="145"/>
      <c r="AHO107" s="145"/>
      <c r="AHP107" s="145"/>
      <c r="AHQ107" s="145"/>
      <c r="AHR107" s="145"/>
      <c r="AHS107" s="145"/>
      <c r="AHT107" s="145"/>
      <c r="AHU107" s="145"/>
      <c r="AHV107" s="145"/>
      <c r="AHW107" s="145"/>
      <c r="AHX107" s="145"/>
      <c r="AHY107" s="145"/>
      <c r="AHZ107" s="145"/>
      <c r="AIA107" s="145"/>
      <c r="AIB107" s="145"/>
      <c r="AIC107" s="145"/>
      <c r="AID107" s="145"/>
      <c r="AIE107" s="145"/>
      <c r="AIF107" s="145"/>
      <c r="AIG107" s="145"/>
      <c r="AIH107" s="145"/>
      <c r="AII107" s="145"/>
      <c r="AIJ107" s="145"/>
      <c r="AIK107" s="145"/>
      <c r="AIL107" s="145"/>
      <c r="AIM107" s="145"/>
      <c r="AIN107" s="145"/>
      <c r="AIO107" s="145"/>
      <c r="AIP107" s="145"/>
      <c r="AIQ107" s="145"/>
      <c r="AIR107" s="145"/>
      <c r="AIS107" s="145"/>
      <c r="AIT107" s="145"/>
      <c r="AIU107" s="145"/>
      <c r="AIV107" s="145"/>
      <c r="AIW107" s="145"/>
      <c r="AIX107" s="145"/>
      <c r="AIY107" s="145"/>
      <c r="AIZ107" s="145"/>
      <c r="AJA107" s="145"/>
      <c r="AJB107" s="145"/>
      <c r="AJC107" s="145"/>
      <c r="AJD107" s="145"/>
      <c r="AJE107" s="145"/>
      <c r="AJF107" s="145"/>
      <c r="AJG107" s="145"/>
      <c r="AJH107" s="145"/>
      <c r="AJI107" s="145"/>
      <c r="AJJ107" s="145"/>
      <c r="AJK107" s="145"/>
      <c r="AJL107" s="145"/>
      <c r="AJM107" s="145"/>
      <c r="AJN107" s="145"/>
      <c r="AJO107" s="145"/>
      <c r="AJP107" s="145"/>
      <c r="AJQ107" s="145"/>
      <c r="AJR107" s="145"/>
      <c r="AJS107" s="145"/>
      <c r="AJT107" s="145"/>
      <c r="AJU107" s="145"/>
      <c r="AJV107" s="145"/>
      <c r="AJW107" s="145"/>
      <c r="AJX107" s="145"/>
      <c r="AJY107" s="145"/>
      <c r="AJZ107" s="145"/>
      <c r="AKA107" s="145"/>
      <c r="AKB107" s="145"/>
      <c r="AKC107" s="145"/>
      <c r="AKD107" s="145"/>
      <c r="AKE107" s="145"/>
      <c r="AKF107" s="145"/>
      <c r="AKG107" s="145"/>
      <c r="AKH107" s="145"/>
      <c r="AKI107" s="145"/>
      <c r="AKJ107" s="145"/>
      <c r="AKK107" s="145"/>
      <c r="AKL107" s="145"/>
      <c r="AKM107" s="145"/>
      <c r="AKN107" s="145"/>
      <c r="AKO107" s="145"/>
      <c r="AKP107" s="145"/>
      <c r="AKQ107" s="145"/>
      <c r="AKR107" s="145"/>
      <c r="AKS107" s="145"/>
      <c r="AKT107" s="145"/>
      <c r="AKU107" s="145"/>
      <c r="AKV107" s="145"/>
      <c r="AKW107" s="145"/>
      <c r="AKX107" s="145"/>
      <c r="AKY107" s="145"/>
      <c r="AKZ107" s="145"/>
      <c r="ALA107" s="145"/>
      <c r="ALB107" s="145"/>
      <c r="ALC107" s="145"/>
      <c r="ALD107" s="145"/>
      <c r="ALE107" s="145"/>
      <c r="ALF107" s="145"/>
      <c r="ALG107" s="145"/>
      <c r="ALH107" s="145"/>
      <c r="ALI107" s="145"/>
      <c r="ALJ107" s="145"/>
      <c r="ALK107" s="145"/>
      <c r="ALL107" s="145"/>
      <c r="ALM107" s="145"/>
      <c r="ALN107" s="145"/>
      <c r="ALO107" s="145"/>
      <c r="ALP107" s="145"/>
      <c r="ALQ107" s="145"/>
      <c r="ALR107" s="145"/>
      <c r="ALS107" s="145"/>
      <c r="ALT107" s="145"/>
      <c r="ALU107" s="145"/>
      <c r="ALV107" s="145"/>
      <c r="ALW107" s="145"/>
    </row>
    <row r="108" spans="1:1011" ht="12.75" hidden="1" customHeight="1" x14ac:dyDescent="0.2">
      <c r="A108" s="187"/>
      <c r="B108" s="221" t="s">
        <v>151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185"/>
      <c r="AC108" s="186"/>
      <c r="AD108" s="186"/>
      <c r="AE108" s="186"/>
      <c r="AF108" s="178"/>
      <c r="AG108" s="185"/>
      <c r="AH108" s="186"/>
      <c r="AI108" s="186"/>
      <c r="AJ108" s="186"/>
      <c r="AK108" s="179"/>
      <c r="AL108" s="185"/>
      <c r="AM108" s="186"/>
      <c r="AN108" s="186"/>
      <c r="AO108" s="186"/>
      <c r="AP108" s="178"/>
      <c r="AQ108" s="185"/>
      <c r="AR108" s="186"/>
      <c r="AS108" s="186"/>
      <c r="AT108" s="186"/>
      <c r="AU108" s="178"/>
      <c r="AV108" s="185"/>
      <c r="AW108" s="186"/>
      <c r="AX108" s="186"/>
      <c r="AY108" s="186"/>
      <c r="AZ108" s="178"/>
      <c r="BA108" s="185"/>
      <c r="BB108" s="186"/>
      <c r="BC108" s="186"/>
      <c r="BD108" s="186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  <c r="GK108" s="145"/>
      <c r="GL108" s="145"/>
      <c r="GM108" s="145"/>
      <c r="GN108" s="145"/>
      <c r="GO108" s="145"/>
      <c r="GP108" s="145"/>
      <c r="GQ108" s="145"/>
      <c r="GR108" s="145"/>
      <c r="GS108" s="145"/>
      <c r="GT108" s="145"/>
      <c r="GU108" s="145"/>
      <c r="GV108" s="145"/>
      <c r="GW108" s="145"/>
      <c r="GX108" s="145"/>
      <c r="GY108" s="145"/>
      <c r="GZ108" s="145"/>
      <c r="HA108" s="145"/>
      <c r="HB108" s="145"/>
      <c r="HC108" s="145"/>
      <c r="HD108" s="145"/>
      <c r="HE108" s="145"/>
      <c r="HF108" s="145"/>
      <c r="HG108" s="145"/>
      <c r="HH108" s="145"/>
      <c r="HI108" s="145"/>
      <c r="HJ108" s="145"/>
      <c r="HK108" s="145"/>
      <c r="HL108" s="145"/>
      <c r="HM108" s="145"/>
      <c r="HN108" s="145"/>
      <c r="HO108" s="145"/>
      <c r="HP108" s="145"/>
      <c r="HQ108" s="145"/>
      <c r="HR108" s="145"/>
      <c r="HS108" s="145"/>
      <c r="HT108" s="145"/>
      <c r="HU108" s="145"/>
      <c r="HV108" s="145"/>
      <c r="HW108" s="145"/>
      <c r="HX108" s="145"/>
      <c r="HY108" s="145"/>
      <c r="HZ108" s="145"/>
      <c r="IA108" s="145"/>
      <c r="IB108" s="145"/>
      <c r="IC108" s="145"/>
      <c r="ID108" s="145"/>
      <c r="IE108" s="145"/>
      <c r="IF108" s="145"/>
      <c r="IG108" s="145"/>
      <c r="IH108" s="145"/>
      <c r="II108" s="145"/>
      <c r="IJ108" s="145"/>
      <c r="IK108" s="145"/>
      <c r="IL108" s="145"/>
      <c r="IM108" s="145"/>
      <c r="IN108" s="145"/>
      <c r="IO108" s="145"/>
      <c r="IP108" s="145"/>
      <c r="IQ108" s="145"/>
      <c r="IR108" s="145"/>
      <c r="IS108" s="145"/>
      <c r="IT108" s="145"/>
      <c r="IU108" s="145"/>
      <c r="IV108" s="145"/>
      <c r="IW108" s="145"/>
      <c r="IX108" s="145"/>
      <c r="IY108" s="145"/>
      <c r="IZ108" s="145"/>
      <c r="JA108" s="145"/>
      <c r="JB108" s="145"/>
      <c r="JC108" s="145"/>
      <c r="JD108" s="145"/>
      <c r="JE108" s="145"/>
      <c r="JF108" s="145"/>
      <c r="JG108" s="145"/>
      <c r="JH108" s="145"/>
      <c r="JI108" s="145"/>
      <c r="JJ108" s="145"/>
      <c r="JK108" s="145"/>
      <c r="JL108" s="145"/>
      <c r="JM108" s="145"/>
      <c r="JN108" s="145"/>
      <c r="JO108" s="145"/>
      <c r="JP108" s="145"/>
      <c r="JQ108" s="145"/>
      <c r="JR108" s="145"/>
      <c r="JS108" s="145"/>
      <c r="JT108" s="145"/>
      <c r="JU108" s="145"/>
      <c r="JV108" s="145"/>
      <c r="JW108" s="145"/>
      <c r="JX108" s="145"/>
      <c r="JY108" s="145"/>
      <c r="JZ108" s="145"/>
      <c r="KA108" s="145"/>
      <c r="KB108" s="145"/>
      <c r="KC108" s="145"/>
      <c r="KD108" s="145"/>
      <c r="KE108" s="145"/>
      <c r="KF108" s="145"/>
      <c r="KG108" s="145"/>
      <c r="KH108" s="145"/>
      <c r="KI108" s="145"/>
      <c r="KJ108" s="145"/>
      <c r="KK108" s="145"/>
      <c r="KL108" s="145"/>
      <c r="KM108" s="145"/>
      <c r="KN108" s="145"/>
      <c r="KO108" s="145"/>
      <c r="KP108" s="145"/>
      <c r="KQ108" s="145"/>
      <c r="KR108" s="145"/>
      <c r="KS108" s="145"/>
      <c r="KT108" s="145"/>
      <c r="KU108" s="145"/>
      <c r="KV108" s="145"/>
      <c r="KW108" s="145"/>
      <c r="KX108" s="145"/>
      <c r="KY108" s="145"/>
      <c r="KZ108" s="145"/>
      <c r="LA108" s="145"/>
      <c r="LB108" s="145"/>
      <c r="LC108" s="145"/>
      <c r="LD108" s="145"/>
      <c r="LE108" s="145"/>
      <c r="LF108" s="145"/>
      <c r="LG108" s="145"/>
      <c r="LH108" s="145"/>
      <c r="LI108" s="145"/>
      <c r="LJ108" s="145"/>
      <c r="LK108" s="145"/>
      <c r="LL108" s="145"/>
      <c r="LM108" s="145"/>
      <c r="LN108" s="145"/>
      <c r="LO108" s="145"/>
      <c r="LP108" s="145"/>
      <c r="LQ108" s="145"/>
      <c r="LR108" s="145"/>
      <c r="LS108" s="145"/>
      <c r="LT108" s="145"/>
      <c r="LU108" s="145"/>
      <c r="LV108" s="145"/>
      <c r="LW108" s="145"/>
      <c r="LX108" s="145"/>
      <c r="LY108" s="145"/>
      <c r="LZ108" s="145"/>
      <c r="MA108" s="145"/>
      <c r="MB108" s="145"/>
      <c r="MC108" s="145"/>
      <c r="MD108" s="145"/>
      <c r="ME108" s="145"/>
      <c r="MF108" s="145"/>
      <c r="MG108" s="145"/>
      <c r="MH108" s="145"/>
      <c r="MI108" s="145"/>
      <c r="MJ108" s="145"/>
      <c r="MK108" s="145"/>
      <c r="ML108" s="145"/>
      <c r="MM108" s="145"/>
      <c r="MN108" s="145"/>
      <c r="MO108" s="145"/>
      <c r="MP108" s="145"/>
      <c r="MQ108" s="145"/>
      <c r="MR108" s="145"/>
      <c r="MS108" s="145"/>
      <c r="MT108" s="145"/>
      <c r="MU108" s="145"/>
      <c r="MV108" s="145"/>
      <c r="MW108" s="145"/>
      <c r="MX108" s="145"/>
      <c r="MY108" s="145"/>
      <c r="MZ108" s="145"/>
      <c r="NA108" s="145"/>
      <c r="NB108" s="145"/>
      <c r="NC108" s="145"/>
      <c r="ND108" s="145"/>
      <c r="NE108" s="145"/>
      <c r="NF108" s="145"/>
      <c r="NG108" s="145"/>
      <c r="NH108" s="145"/>
      <c r="NI108" s="145"/>
      <c r="NJ108" s="145"/>
      <c r="NK108" s="145"/>
      <c r="NL108" s="145"/>
      <c r="NM108" s="145"/>
      <c r="NN108" s="145"/>
      <c r="NO108" s="145"/>
      <c r="NP108" s="145"/>
      <c r="NQ108" s="145"/>
      <c r="NR108" s="145"/>
      <c r="NS108" s="145"/>
      <c r="NT108" s="145"/>
      <c r="NU108" s="145"/>
      <c r="NV108" s="145"/>
      <c r="NW108" s="145"/>
      <c r="NX108" s="145"/>
      <c r="NY108" s="145"/>
      <c r="NZ108" s="145"/>
      <c r="OA108" s="145"/>
      <c r="OB108" s="145"/>
      <c r="OC108" s="145"/>
      <c r="OD108" s="145"/>
      <c r="OE108" s="145"/>
      <c r="OF108" s="145"/>
      <c r="OG108" s="145"/>
      <c r="OH108" s="145"/>
      <c r="OI108" s="145"/>
      <c r="OJ108" s="145"/>
      <c r="OK108" s="145"/>
      <c r="OL108" s="145"/>
      <c r="OM108" s="145"/>
      <c r="ON108" s="145"/>
      <c r="OO108" s="145"/>
      <c r="OP108" s="145"/>
      <c r="OQ108" s="145"/>
      <c r="OR108" s="145"/>
      <c r="OS108" s="145"/>
      <c r="OT108" s="145"/>
      <c r="OU108" s="145"/>
      <c r="OV108" s="145"/>
      <c r="OW108" s="145"/>
      <c r="OX108" s="145"/>
      <c r="OY108" s="145"/>
      <c r="OZ108" s="145"/>
      <c r="PA108" s="145"/>
      <c r="PB108" s="145"/>
      <c r="PC108" s="145"/>
      <c r="PD108" s="145"/>
      <c r="PE108" s="145"/>
      <c r="PF108" s="145"/>
      <c r="PG108" s="145"/>
      <c r="PH108" s="145"/>
      <c r="PI108" s="145"/>
      <c r="PJ108" s="145"/>
      <c r="PK108" s="145"/>
      <c r="PL108" s="145"/>
      <c r="PM108" s="145"/>
      <c r="PN108" s="145"/>
      <c r="PO108" s="145"/>
      <c r="PP108" s="145"/>
      <c r="PQ108" s="145"/>
      <c r="PR108" s="145"/>
      <c r="PS108" s="145"/>
      <c r="PT108" s="145"/>
      <c r="PU108" s="145"/>
      <c r="PV108" s="145"/>
      <c r="PW108" s="145"/>
      <c r="PX108" s="145"/>
      <c r="PY108" s="145"/>
      <c r="PZ108" s="145"/>
      <c r="QA108" s="145"/>
      <c r="QB108" s="145"/>
      <c r="QC108" s="145"/>
      <c r="QD108" s="145"/>
      <c r="QE108" s="145"/>
      <c r="QF108" s="145"/>
      <c r="QG108" s="145"/>
      <c r="QH108" s="145"/>
      <c r="QI108" s="145"/>
      <c r="QJ108" s="145"/>
      <c r="QK108" s="145"/>
      <c r="QL108" s="145"/>
      <c r="QM108" s="145"/>
      <c r="QN108" s="145"/>
      <c r="QO108" s="145"/>
      <c r="QP108" s="145"/>
      <c r="QQ108" s="145"/>
      <c r="QR108" s="145"/>
      <c r="QS108" s="145"/>
      <c r="QT108" s="145"/>
      <c r="QU108" s="145"/>
      <c r="QV108" s="145"/>
      <c r="QW108" s="145"/>
      <c r="QX108" s="145"/>
      <c r="QY108" s="145"/>
      <c r="QZ108" s="145"/>
      <c r="RA108" s="145"/>
      <c r="RB108" s="145"/>
      <c r="RC108" s="145"/>
      <c r="RD108" s="145"/>
      <c r="RE108" s="145"/>
      <c r="RF108" s="145"/>
      <c r="RG108" s="145"/>
      <c r="RH108" s="145"/>
      <c r="RI108" s="145"/>
      <c r="RJ108" s="145"/>
      <c r="RK108" s="145"/>
      <c r="RL108" s="145"/>
      <c r="RM108" s="145"/>
      <c r="RN108" s="145"/>
      <c r="RO108" s="145"/>
      <c r="RP108" s="145"/>
      <c r="RQ108" s="145"/>
      <c r="RR108" s="145"/>
      <c r="RS108" s="145"/>
      <c r="RT108" s="145"/>
      <c r="RU108" s="145"/>
      <c r="RV108" s="145"/>
      <c r="RW108" s="145"/>
      <c r="RX108" s="145"/>
      <c r="RY108" s="145"/>
      <c r="RZ108" s="145"/>
      <c r="SA108" s="145"/>
      <c r="SB108" s="145"/>
      <c r="SC108" s="145"/>
      <c r="SD108" s="145"/>
      <c r="SE108" s="145"/>
      <c r="SF108" s="145"/>
      <c r="SG108" s="145"/>
      <c r="SH108" s="145"/>
      <c r="SI108" s="145"/>
      <c r="SJ108" s="145"/>
      <c r="SK108" s="145"/>
      <c r="SL108" s="145"/>
      <c r="SM108" s="145"/>
      <c r="SN108" s="145"/>
      <c r="SO108" s="145"/>
      <c r="SP108" s="145"/>
      <c r="SQ108" s="145"/>
      <c r="SR108" s="145"/>
      <c r="SS108" s="145"/>
      <c r="ST108" s="145"/>
      <c r="SU108" s="145"/>
      <c r="SV108" s="145"/>
      <c r="SW108" s="145"/>
      <c r="SX108" s="145"/>
      <c r="SY108" s="145"/>
      <c r="SZ108" s="145"/>
      <c r="TA108" s="145"/>
      <c r="TB108" s="145"/>
      <c r="TC108" s="145"/>
      <c r="TD108" s="145"/>
      <c r="TE108" s="145"/>
      <c r="TF108" s="145"/>
      <c r="TG108" s="145"/>
      <c r="TH108" s="145"/>
      <c r="TI108" s="145"/>
      <c r="TJ108" s="145"/>
      <c r="TK108" s="145"/>
      <c r="TL108" s="145"/>
      <c r="TM108" s="145"/>
      <c r="TN108" s="145"/>
      <c r="TO108" s="145"/>
      <c r="TP108" s="145"/>
      <c r="TQ108" s="145"/>
      <c r="TR108" s="145"/>
      <c r="TS108" s="145"/>
      <c r="TT108" s="145"/>
      <c r="TU108" s="145"/>
      <c r="TV108" s="145"/>
      <c r="TW108" s="145"/>
      <c r="TX108" s="145"/>
      <c r="TY108" s="145"/>
      <c r="TZ108" s="145"/>
      <c r="UA108" s="145"/>
      <c r="UB108" s="145"/>
      <c r="UC108" s="145"/>
      <c r="UD108" s="145"/>
      <c r="UE108" s="145"/>
      <c r="UF108" s="145"/>
      <c r="UG108" s="145"/>
      <c r="UH108" s="145"/>
      <c r="UI108" s="145"/>
      <c r="UJ108" s="145"/>
      <c r="UK108" s="145"/>
      <c r="UL108" s="145"/>
      <c r="UM108" s="145"/>
      <c r="UN108" s="145"/>
      <c r="UO108" s="145"/>
      <c r="UP108" s="145"/>
      <c r="UQ108" s="145"/>
      <c r="UR108" s="145"/>
      <c r="US108" s="145"/>
      <c r="UT108" s="145"/>
      <c r="UU108" s="145"/>
      <c r="UV108" s="145"/>
      <c r="UW108" s="145"/>
      <c r="UX108" s="145"/>
      <c r="UY108" s="145"/>
      <c r="UZ108" s="145"/>
      <c r="VA108" s="145"/>
      <c r="VB108" s="145"/>
      <c r="VC108" s="145"/>
      <c r="VD108" s="145"/>
      <c r="VE108" s="145"/>
      <c r="VF108" s="145"/>
      <c r="VG108" s="145"/>
      <c r="VH108" s="145"/>
      <c r="VI108" s="145"/>
      <c r="VJ108" s="145"/>
      <c r="VK108" s="145"/>
      <c r="VL108" s="145"/>
      <c r="VM108" s="145"/>
      <c r="VN108" s="145"/>
      <c r="VO108" s="145"/>
      <c r="VP108" s="145"/>
      <c r="VQ108" s="145"/>
      <c r="VR108" s="145"/>
      <c r="VS108" s="145"/>
      <c r="VT108" s="145"/>
      <c r="VU108" s="145"/>
      <c r="VV108" s="145"/>
      <c r="VW108" s="145"/>
      <c r="VX108" s="145"/>
      <c r="VY108" s="145"/>
      <c r="VZ108" s="145"/>
      <c r="WA108" s="145"/>
      <c r="WB108" s="145"/>
      <c r="WC108" s="145"/>
      <c r="WD108" s="145"/>
      <c r="WE108" s="145"/>
      <c r="WF108" s="145"/>
      <c r="WG108" s="145"/>
      <c r="WH108" s="145"/>
      <c r="WI108" s="145"/>
      <c r="WJ108" s="145"/>
      <c r="WK108" s="145"/>
      <c r="WL108" s="145"/>
      <c r="WM108" s="145"/>
      <c r="WN108" s="145"/>
      <c r="WO108" s="145"/>
      <c r="WP108" s="145"/>
      <c r="WQ108" s="145"/>
      <c r="WR108" s="145"/>
      <c r="WS108" s="145"/>
      <c r="WT108" s="145"/>
      <c r="WU108" s="145"/>
      <c r="WV108" s="145"/>
      <c r="WW108" s="145"/>
      <c r="WX108" s="145"/>
      <c r="WY108" s="145"/>
      <c r="WZ108" s="145"/>
      <c r="XA108" s="145"/>
      <c r="XB108" s="145"/>
      <c r="XC108" s="145"/>
      <c r="XD108" s="145"/>
      <c r="XE108" s="145"/>
      <c r="XF108" s="145"/>
      <c r="XG108" s="145"/>
      <c r="XH108" s="145"/>
      <c r="XI108" s="145"/>
      <c r="XJ108" s="145"/>
      <c r="XK108" s="145"/>
      <c r="XL108" s="145"/>
      <c r="XM108" s="145"/>
      <c r="XN108" s="145"/>
      <c r="XO108" s="145"/>
      <c r="XP108" s="145"/>
      <c r="XQ108" s="145"/>
      <c r="XR108" s="145"/>
      <c r="XS108" s="145"/>
      <c r="XT108" s="145"/>
      <c r="XU108" s="145"/>
      <c r="XV108" s="145"/>
      <c r="XW108" s="145"/>
      <c r="XX108" s="145"/>
      <c r="XY108" s="145"/>
      <c r="XZ108" s="145"/>
      <c r="YA108" s="145"/>
      <c r="YB108" s="145"/>
      <c r="YC108" s="145"/>
      <c r="YD108" s="145"/>
      <c r="YE108" s="145"/>
      <c r="YF108" s="145"/>
      <c r="YG108" s="145"/>
      <c r="YH108" s="145"/>
      <c r="YI108" s="145"/>
      <c r="YJ108" s="145"/>
      <c r="YK108" s="145"/>
      <c r="YL108" s="145"/>
      <c r="YM108" s="145"/>
      <c r="YN108" s="145"/>
      <c r="YO108" s="145"/>
      <c r="YP108" s="145"/>
      <c r="YQ108" s="145"/>
      <c r="YR108" s="145"/>
      <c r="YS108" s="145"/>
      <c r="YT108" s="145"/>
      <c r="YU108" s="145"/>
      <c r="YV108" s="145"/>
      <c r="YW108" s="145"/>
      <c r="YX108" s="145"/>
      <c r="YY108" s="145"/>
      <c r="YZ108" s="145"/>
      <c r="ZA108" s="145"/>
      <c r="ZB108" s="145"/>
      <c r="ZC108" s="145"/>
      <c r="ZD108" s="145"/>
      <c r="ZE108" s="145"/>
      <c r="ZF108" s="145"/>
      <c r="ZG108" s="145"/>
      <c r="ZH108" s="145"/>
      <c r="ZI108" s="145"/>
      <c r="ZJ108" s="145"/>
      <c r="ZK108" s="145"/>
      <c r="ZL108" s="145"/>
      <c r="ZM108" s="145"/>
      <c r="ZN108" s="145"/>
      <c r="ZO108" s="145"/>
      <c r="ZP108" s="145"/>
      <c r="ZQ108" s="145"/>
      <c r="ZR108" s="145"/>
      <c r="ZS108" s="145"/>
      <c r="ZT108" s="145"/>
      <c r="ZU108" s="145"/>
      <c r="ZV108" s="145"/>
      <c r="ZW108" s="145"/>
      <c r="ZX108" s="145"/>
      <c r="ZY108" s="145"/>
      <c r="ZZ108" s="145"/>
      <c r="AAA108" s="145"/>
      <c r="AAB108" s="145"/>
      <c r="AAC108" s="145"/>
      <c r="AAD108" s="145"/>
      <c r="AAE108" s="145"/>
      <c r="AAF108" s="145"/>
      <c r="AAG108" s="145"/>
      <c r="AAH108" s="145"/>
      <c r="AAI108" s="145"/>
      <c r="AAJ108" s="145"/>
      <c r="AAK108" s="145"/>
      <c r="AAL108" s="145"/>
      <c r="AAM108" s="145"/>
      <c r="AAN108" s="145"/>
      <c r="AAO108" s="145"/>
      <c r="AAP108" s="145"/>
      <c r="AAQ108" s="145"/>
      <c r="AAR108" s="145"/>
      <c r="AAS108" s="145"/>
      <c r="AAT108" s="145"/>
      <c r="AAU108" s="145"/>
      <c r="AAV108" s="145"/>
      <c r="AAW108" s="145"/>
      <c r="AAX108" s="145"/>
      <c r="AAY108" s="145"/>
      <c r="AAZ108" s="145"/>
      <c r="ABA108" s="145"/>
      <c r="ABB108" s="145"/>
      <c r="ABC108" s="145"/>
      <c r="ABD108" s="145"/>
      <c r="ABE108" s="145"/>
      <c r="ABF108" s="145"/>
      <c r="ABG108" s="145"/>
      <c r="ABH108" s="145"/>
      <c r="ABI108" s="145"/>
      <c r="ABJ108" s="145"/>
      <c r="ABK108" s="145"/>
      <c r="ABL108" s="145"/>
      <c r="ABM108" s="145"/>
      <c r="ABN108" s="145"/>
      <c r="ABO108" s="145"/>
      <c r="ABP108" s="145"/>
      <c r="ABQ108" s="145"/>
      <c r="ABR108" s="145"/>
      <c r="ABS108" s="145"/>
      <c r="ABT108" s="145"/>
      <c r="ABU108" s="145"/>
      <c r="ABV108" s="145"/>
      <c r="ABW108" s="145"/>
      <c r="ABX108" s="145"/>
      <c r="ABY108" s="145"/>
      <c r="ABZ108" s="145"/>
      <c r="ACA108" s="145"/>
      <c r="ACB108" s="145"/>
      <c r="ACC108" s="145"/>
      <c r="ACD108" s="145"/>
      <c r="ACE108" s="145"/>
      <c r="ACF108" s="145"/>
      <c r="ACG108" s="145"/>
      <c r="ACH108" s="145"/>
      <c r="ACI108" s="145"/>
      <c r="ACJ108" s="145"/>
      <c r="ACK108" s="145"/>
      <c r="ACL108" s="145"/>
      <c r="ACM108" s="145"/>
      <c r="ACN108" s="145"/>
      <c r="ACO108" s="145"/>
      <c r="ACP108" s="145"/>
      <c r="ACQ108" s="145"/>
      <c r="ACR108" s="145"/>
      <c r="ACS108" s="145"/>
      <c r="ACT108" s="145"/>
      <c r="ACU108" s="145"/>
      <c r="ACV108" s="145"/>
      <c r="ACW108" s="145"/>
      <c r="ACX108" s="145"/>
      <c r="ACY108" s="145"/>
      <c r="ACZ108" s="145"/>
      <c r="ADA108" s="145"/>
      <c r="ADB108" s="145"/>
      <c r="ADC108" s="145"/>
      <c r="ADD108" s="145"/>
      <c r="ADE108" s="145"/>
      <c r="ADF108" s="145"/>
      <c r="ADG108" s="145"/>
      <c r="ADH108" s="145"/>
      <c r="ADI108" s="145"/>
      <c r="ADJ108" s="145"/>
      <c r="ADK108" s="145"/>
      <c r="ADL108" s="145"/>
      <c r="ADM108" s="145"/>
      <c r="ADN108" s="145"/>
      <c r="ADO108" s="145"/>
      <c r="ADP108" s="145"/>
      <c r="ADQ108" s="145"/>
      <c r="ADR108" s="145"/>
      <c r="ADS108" s="145"/>
      <c r="ADT108" s="145"/>
      <c r="ADU108" s="145"/>
      <c r="ADV108" s="145"/>
      <c r="ADW108" s="145"/>
      <c r="ADX108" s="145"/>
      <c r="ADY108" s="145"/>
      <c r="ADZ108" s="145"/>
      <c r="AEA108" s="145"/>
      <c r="AEB108" s="145"/>
      <c r="AEC108" s="145"/>
      <c r="AED108" s="145"/>
      <c r="AEE108" s="145"/>
      <c r="AEF108" s="145"/>
      <c r="AEG108" s="145"/>
      <c r="AEH108" s="145"/>
      <c r="AEI108" s="145"/>
      <c r="AEJ108" s="145"/>
      <c r="AEK108" s="145"/>
      <c r="AEL108" s="145"/>
      <c r="AEM108" s="145"/>
      <c r="AEN108" s="145"/>
      <c r="AEO108" s="145"/>
      <c r="AEP108" s="145"/>
      <c r="AEQ108" s="145"/>
      <c r="AER108" s="145"/>
      <c r="AES108" s="145"/>
      <c r="AET108" s="145"/>
      <c r="AEU108" s="145"/>
      <c r="AEV108" s="145"/>
      <c r="AEW108" s="145"/>
      <c r="AEX108" s="145"/>
      <c r="AEY108" s="145"/>
      <c r="AEZ108" s="145"/>
      <c r="AFA108" s="145"/>
      <c r="AFB108" s="145"/>
      <c r="AFC108" s="145"/>
      <c r="AFD108" s="145"/>
      <c r="AFE108" s="145"/>
      <c r="AFF108" s="145"/>
      <c r="AFG108" s="145"/>
      <c r="AFH108" s="145"/>
      <c r="AFI108" s="145"/>
      <c r="AFJ108" s="145"/>
      <c r="AFK108" s="145"/>
      <c r="AFL108" s="145"/>
      <c r="AFM108" s="145"/>
      <c r="AFN108" s="145"/>
      <c r="AFO108" s="145"/>
      <c r="AFP108" s="145"/>
      <c r="AFQ108" s="145"/>
      <c r="AFR108" s="145"/>
      <c r="AFS108" s="145"/>
      <c r="AFT108" s="145"/>
      <c r="AFU108" s="145"/>
      <c r="AFV108" s="145"/>
      <c r="AFW108" s="145"/>
      <c r="AFX108" s="145"/>
      <c r="AFY108" s="145"/>
      <c r="AFZ108" s="145"/>
      <c r="AGA108" s="145"/>
      <c r="AGB108" s="145"/>
      <c r="AGC108" s="145"/>
      <c r="AGD108" s="145"/>
      <c r="AGE108" s="145"/>
      <c r="AGF108" s="145"/>
      <c r="AGG108" s="145"/>
      <c r="AGH108" s="145"/>
      <c r="AGI108" s="145"/>
      <c r="AGJ108" s="145"/>
      <c r="AGK108" s="145"/>
      <c r="AGL108" s="145"/>
      <c r="AGM108" s="145"/>
      <c r="AGN108" s="145"/>
      <c r="AGO108" s="145"/>
      <c r="AGP108" s="145"/>
      <c r="AGQ108" s="145"/>
      <c r="AGR108" s="145"/>
      <c r="AGS108" s="145"/>
      <c r="AGT108" s="145"/>
      <c r="AGU108" s="145"/>
      <c r="AGV108" s="145"/>
      <c r="AGW108" s="145"/>
      <c r="AGX108" s="145"/>
      <c r="AGY108" s="145"/>
      <c r="AGZ108" s="145"/>
      <c r="AHA108" s="145"/>
      <c r="AHB108" s="145"/>
      <c r="AHC108" s="145"/>
      <c r="AHD108" s="145"/>
      <c r="AHE108" s="145"/>
      <c r="AHF108" s="145"/>
      <c r="AHG108" s="145"/>
      <c r="AHH108" s="145"/>
      <c r="AHI108" s="145"/>
      <c r="AHJ108" s="145"/>
      <c r="AHK108" s="145"/>
      <c r="AHL108" s="145"/>
      <c r="AHM108" s="145"/>
      <c r="AHN108" s="145"/>
      <c r="AHO108" s="145"/>
      <c r="AHP108" s="145"/>
      <c r="AHQ108" s="145"/>
      <c r="AHR108" s="145"/>
      <c r="AHS108" s="145"/>
      <c r="AHT108" s="145"/>
      <c r="AHU108" s="145"/>
      <c r="AHV108" s="145"/>
      <c r="AHW108" s="145"/>
      <c r="AHX108" s="145"/>
      <c r="AHY108" s="145"/>
      <c r="AHZ108" s="145"/>
      <c r="AIA108" s="145"/>
      <c r="AIB108" s="145"/>
      <c r="AIC108" s="145"/>
      <c r="AID108" s="145"/>
      <c r="AIE108" s="145"/>
      <c r="AIF108" s="145"/>
      <c r="AIG108" s="145"/>
      <c r="AIH108" s="145"/>
      <c r="AII108" s="145"/>
      <c r="AIJ108" s="145"/>
      <c r="AIK108" s="145"/>
      <c r="AIL108" s="145"/>
      <c r="AIM108" s="145"/>
      <c r="AIN108" s="145"/>
      <c r="AIO108" s="145"/>
      <c r="AIP108" s="145"/>
      <c r="AIQ108" s="145"/>
      <c r="AIR108" s="145"/>
      <c r="AIS108" s="145"/>
      <c r="AIT108" s="145"/>
      <c r="AIU108" s="145"/>
      <c r="AIV108" s="145"/>
      <c r="AIW108" s="145"/>
      <c r="AIX108" s="145"/>
      <c r="AIY108" s="145"/>
      <c r="AIZ108" s="145"/>
      <c r="AJA108" s="145"/>
      <c r="AJB108" s="145"/>
      <c r="AJC108" s="145"/>
      <c r="AJD108" s="145"/>
      <c r="AJE108" s="145"/>
      <c r="AJF108" s="145"/>
      <c r="AJG108" s="145"/>
      <c r="AJH108" s="145"/>
      <c r="AJI108" s="145"/>
      <c r="AJJ108" s="145"/>
      <c r="AJK108" s="145"/>
      <c r="AJL108" s="145"/>
      <c r="AJM108" s="145"/>
      <c r="AJN108" s="145"/>
      <c r="AJO108" s="145"/>
      <c r="AJP108" s="145"/>
      <c r="AJQ108" s="145"/>
      <c r="AJR108" s="145"/>
      <c r="AJS108" s="145"/>
      <c r="AJT108" s="145"/>
      <c r="AJU108" s="145"/>
      <c r="AJV108" s="145"/>
      <c r="AJW108" s="145"/>
      <c r="AJX108" s="145"/>
      <c r="AJY108" s="145"/>
      <c r="AJZ108" s="145"/>
      <c r="AKA108" s="145"/>
      <c r="AKB108" s="145"/>
      <c r="AKC108" s="145"/>
      <c r="AKD108" s="145"/>
      <c r="AKE108" s="145"/>
      <c r="AKF108" s="145"/>
      <c r="AKG108" s="145"/>
      <c r="AKH108" s="145"/>
      <c r="AKI108" s="145"/>
      <c r="AKJ108" s="145"/>
      <c r="AKK108" s="145"/>
      <c r="AKL108" s="145"/>
      <c r="AKM108" s="145"/>
      <c r="AKN108" s="145"/>
      <c r="AKO108" s="145"/>
      <c r="AKP108" s="145"/>
      <c r="AKQ108" s="145"/>
      <c r="AKR108" s="145"/>
      <c r="AKS108" s="145"/>
      <c r="AKT108" s="145"/>
      <c r="AKU108" s="145"/>
      <c r="AKV108" s="145"/>
      <c r="AKW108" s="145"/>
      <c r="AKX108" s="145"/>
      <c r="AKY108" s="145"/>
      <c r="AKZ108" s="145"/>
      <c r="ALA108" s="145"/>
      <c r="ALB108" s="145"/>
      <c r="ALC108" s="145"/>
      <c r="ALD108" s="145"/>
      <c r="ALE108" s="145"/>
      <c r="ALF108" s="145"/>
      <c r="ALG108" s="145"/>
      <c r="ALH108" s="145"/>
      <c r="ALI108" s="145"/>
      <c r="ALJ108" s="145"/>
      <c r="ALK108" s="145"/>
      <c r="ALL108" s="145"/>
      <c r="ALM108" s="145"/>
      <c r="ALN108" s="145"/>
      <c r="ALO108" s="145"/>
      <c r="ALP108" s="145"/>
      <c r="ALQ108" s="145"/>
      <c r="ALR108" s="145"/>
      <c r="ALS108" s="145"/>
      <c r="ALT108" s="145"/>
      <c r="ALU108" s="145"/>
      <c r="ALV108" s="145"/>
      <c r="ALW108" s="145"/>
    </row>
    <row r="109" spans="1:1011" ht="12.75" hidden="1" customHeight="1" x14ac:dyDescent="0.2">
      <c r="A109" s="187">
        <v>1</v>
      </c>
      <c r="B109" s="219" t="s">
        <v>152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188"/>
      <c r="AC109" s="189"/>
      <c r="AD109" s="189"/>
      <c r="AE109" s="189"/>
      <c r="AF109" s="178"/>
      <c r="AG109" s="188"/>
      <c r="AH109" s="189"/>
      <c r="AI109" s="189"/>
      <c r="AJ109" s="189"/>
      <c r="AK109" s="179"/>
      <c r="AL109" s="188"/>
      <c r="AM109" s="189"/>
      <c r="AN109" s="189"/>
      <c r="AO109" s="189"/>
      <c r="AP109" s="178"/>
      <c r="AQ109" s="188"/>
      <c r="AR109" s="189"/>
      <c r="AS109" s="189"/>
      <c r="AT109" s="189"/>
      <c r="AU109" s="178"/>
      <c r="AV109" s="188"/>
      <c r="AW109" s="189"/>
      <c r="AX109" s="189"/>
      <c r="AY109" s="189"/>
      <c r="AZ109" s="178"/>
      <c r="BA109" s="188"/>
      <c r="BB109" s="189"/>
      <c r="BC109" s="189"/>
      <c r="BD109" s="189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5"/>
      <c r="GF109" s="145"/>
      <c r="GG109" s="145"/>
      <c r="GH109" s="145"/>
      <c r="GI109" s="145"/>
      <c r="GJ109" s="145"/>
      <c r="GK109" s="145"/>
      <c r="GL109" s="145"/>
      <c r="GM109" s="145"/>
      <c r="GN109" s="145"/>
      <c r="GO109" s="145"/>
      <c r="GP109" s="145"/>
      <c r="GQ109" s="145"/>
      <c r="GR109" s="145"/>
      <c r="GS109" s="145"/>
      <c r="GT109" s="145"/>
      <c r="GU109" s="145"/>
      <c r="GV109" s="145"/>
      <c r="GW109" s="145"/>
      <c r="GX109" s="145"/>
      <c r="GY109" s="145"/>
      <c r="GZ109" s="145"/>
      <c r="HA109" s="145"/>
      <c r="HB109" s="145"/>
      <c r="HC109" s="145"/>
      <c r="HD109" s="145"/>
      <c r="HE109" s="145"/>
      <c r="HF109" s="145"/>
      <c r="HG109" s="145"/>
      <c r="HH109" s="145"/>
      <c r="HI109" s="145"/>
      <c r="HJ109" s="145"/>
      <c r="HK109" s="145"/>
      <c r="HL109" s="145"/>
      <c r="HM109" s="145"/>
      <c r="HN109" s="145"/>
      <c r="HO109" s="145"/>
      <c r="HP109" s="145"/>
      <c r="HQ109" s="145"/>
      <c r="HR109" s="145"/>
      <c r="HS109" s="145"/>
      <c r="HT109" s="145"/>
      <c r="HU109" s="145"/>
      <c r="HV109" s="145"/>
      <c r="HW109" s="145"/>
      <c r="HX109" s="145"/>
      <c r="HY109" s="145"/>
      <c r="HZ109" s="145"/>
      <c r="IA109" s="145"/>
      <c r="IB109" s="145"/>
      <c r="IC109" s="145"/>
      <c r="ID109" s="145"/>
      <c r="IE109" s="145"/>
      <c r="IF109" s="145"/>
      <c r="IG109" s="145"/>
      <c r="IH109" s="145"/>
      <c r="II109" s="145"/>
      <c r="IJ109" s="145"/>
      <c r="IK109" s="145"/>
      <c r="IL109" s="145"/>
      <c r="IM109" s="145"/>
      <c r="IN109" s="145"/>
      <c r="IO109" s="145"/>
      <c r="IP109" s="145"/>
      <c r="IQ109" s="145"/>
      <c r="IR109" s="145"/>
      <c r="IS109" s="145"/>
      <c r="IT109" s="145"/>
      <c r="IU109" s="145"/>
      <c r="IV109" s="145"/>
      <c r="IW109" s="145"/>
      <c r="IX109" s="145"/>
      <c r="IY109" s="145"/>
      <c r="IZ109" s="145"/>
      <c r="JA109" s="145"/>
      <c r="JB109" s="145"/>
      <c r="JC109" s="145"/>
      <c r="JD109" s="145"/>
      <c r="JE109" s="145"/>
      <c r="JF109" s="145"/>
      <c r="JG109" s="145"/>
      <c r="JH109" s="145"/>
      <c r="JI109" s="145"/>
      <c r="JJ109" s="145"/>
      <c r="JK109" s="145"/>
      <c r="JL109" s="145"/>
      <c r="JM109" s="145"/>
      <c r="JN109" s="145"/>
      <c r="JO109" s="145"/>
      <c r="JP109" s="145"/>
      <c r="JQ109" s="145"/>
      <c r="JR109" s="145"/>
      <c r="JS109" s="145"/>
      <c r="JT109" s="145"/>
      <c r="JU109" s="145"/>
      <c r="JV109" s="145"/>
      <c r="JW109" s="145"/>
      <c r="JX109" s="145"/>
      <c r="JY109" s="145"/>
      <c r="JZ109" s="145"/>
      <c r="KA109" s="145"/>
      <c r="KB109" s="145"/>
      <c r="KC109" s="145"/>
      <c r="KD109" s="145"/>
      <c r="KE109" s="145"/>
      <c r="KF109" s="145"/>
      <c r="KG109" s="145"/>
      <c r="KH109" s="145"/>
      <c r="KI109" s="145"/>
      <c r="KJ109" s="145"/>
      <c r="KK109" s="145"/>
      <c r="KL109" s="145"/>
      <c r="KM109" s="145"/>
      <c r="KN109" s="145"/>
      <c r="KO109" s="145"/>
      <c r="KP109" s="145"/>
      <c r="KQ109" s="145"/>
      <c r="KR109" s="145"/>
      <c r="KS109" s="145"/>
      <c r="KT109" s="145"/>
      <c r="KU109" s="145"/>
      <c r="KV109" s="145"/>
      <c r="KW109" s="145"/>
      <c r="KX109" s="145"/>
      <c r="KY109" s="145"/>
      <c r="KZ109" s="145"/>
      <c r="LA109" s="145"/>
      <c r="LB109" s="145"/>
      <c r="LC109" s="145"/>
      <c r="LD109" s="145"/>
      <c r="LE109" s="145"/>
      <c r="LF109" s="145"/>
      <c r="LG109" s="145"/>
      <c r="LH109" s="145"/>
      <c r="LI109" s="145"/>
      <c r="LJ109" s="145"/>
      <c r="LK109" s="145"/>
      <c r="LL109" s="145"/>
      <c r="LM109" s="145"/>
      <c r="LN109" s="145"/>
      <c r="LO109" s="145"/>
      <c r="LP109" s="145"/>
      <c r="LQ109" s="145"/>
      <c r="LR109" s="145"/>
      <c r="LS109" s="145"/>
      <c r="LT109" s="145"/>
      <c r="LU109" s="145"/>
      <c r="LV109" s="145"/>
      <c r="LW109" s="145"/>
      <c r="LX109" s="145"/>
      <c r="LY109" s="145"/>
      <c r="LZ109" s="145"/>
      <c r="MA109" s="145"/>
      <c r="MB109" s="145"/>
      <c r="MC109" s="145"/>
      <c r="MD109" s="145"/>
      <c r="ME109" s="145"/>
      <c r="MF109" s="145"/>
      <c r="MG109" s="145"/>
      <c r="MH109" s="145"/>
      <c r="MI109" s="145"/>
      <c r="MJ109" s="145"/>
      <c r="MK109" s="145"/>
      <c r="ML109" s="145"/>
      <c r="MM109" s="145"/>
      <c r="MN109" s="145"/>
      <c r="MO109" s="145"/>
      <c r="MP109" s="145"/>
      <c r="MQ109" s="145"/>
      <c r="MR109" s="145"/>
      <c r="MS109" s="145"/>
      <c r="MT109" s="145"/>
      <c r="MU109" s="145"/>
      <c r="MV109" s="145"/>
      <c r="MW109" s="145"/>
      <c r="MX109" s="145"/>
      <c r="MY109" s="145"/>
      <c r="MZ109" s="145"/>
      <c r="NA109" s="145"/>
      <c r="NB109" s="145"/>
      <c r="NC109" s="145"/>
      <c r="ND109" s="145"/>
      <c r="NE109" s="145"/>
      <c r="NF109" s="145"/>
      <c r="NG109" s="145"/>
      <c r="NH109" s="145"/>
      <c r="NI109" s="145"/>
      <c r="NJ109" s="145"/>
      <c r="NK109" s="145"/>
      <c r="NL109" s="145"/>
      <c r="NM109" s="145"/>
      <c r="NN109" s="145"/>
      <c r="NO109" s="145"/>
      <c r="NP109" s="145"/>
      <c r="NQ109" s="145"/>
      <c r="NR109" s="145"/>
      <c r="NS109" s="145"/>
      <c r="NT109" s="145"/>
      <c r="NU109" s="145"/>
      <c r="NV109" s="145"/>
      <c r="NW109" s="145"/>
      <c r="NX109" s="145"/>
      <c r="NY109" s="145"/>
      <c r="NZ109" s="145"/>
      <c r="OA109" s="145"/>
      <c r="OB109" s="145"/>
      <c r="OC109" s="145"/>
      <c r="OD109" s="145"/>
      <c r="OE109" s="145"/>
      <c r="OF109" s="145"/>
      <c r="OG109" s="145"/>
      <c r="OH109" s="145"/>
      <c r="OI109" s="145"/>
      <c r="OJ109" s="145"/>
      <c r="OK109" s="145"/>
      <c r="OL109" s="145"/>
      <c r="OM109" s="145"/>
      <c r="ON109" s="145"/>
      <c r="OO109" s="145"/>
      <c r="OP109" s="145"/>
      <c r="OQ109" s="145"/>
      <c r="OR109" s="145"/>
      <c r="OS109" s="145"/>
      <c r="OT109" s="145"/>
      <c r="OU109" s="145"/>
      <c r="OV109" s="145"/>
      <c r="OW109" s="145"/>
      <c r="OX109" s="145"/>
      <c r="OY109" s="145"/>
      <c r="OZ109" s="145"/>
      <c r="PA109" s="145"/>
      <c r="PB109" s="145"/>
      <c r="PC109" s="145"/>
      <c r="PD109" s="145"/>
      <c r="PE109" s="145"/>
      <c r="PF109" s="145"/>
      <c r="PG109" s="145"/>
      <c r="PH109" s="145"/>
      <c r="PI109" s="145"/>
      <c r="PJ109" s="145"/>
      <c r="PK109" s="145"/>
      <c r="PL109" s="145"/>
      <c r="PM109" s="145"/>
      <c r="PN109" s="145"/>
      <c r="PO109" s="145"/>
      <c r="PP109" s="145"/>
      <c r="PQ109" s="145"/>
      <c r="PR109" s="145"/>
      <c r="PS109" s="145"/>
      <c r="PT109" s="145"/>
      <c r="PU109" s="145"/>
      <c r="PV109" s="145"/>
      <c r="PW109" s="145"/>
      <c r="PX109" s="145"/>
      <c r="PY109" s="145"/>
      <c r="PZ109" s="145"/>
      <c r="QA109" s="145"/>
      <c r="QB109" s="145"/>
      <c r="QC109" s="145"/>
      <c r="QD109" s="145"/>
      <c r="QE109" s="145"/>
      <c r="QF109" s="145"/>
      <c r="QG109" s="145"/>
      <c r="QH109" s="145"/>
      <c r="QI109" s="145"/>
      <c r="QJ109" s="145"/>
      <c r="QK109" s="145"/>
      <c r="QL109" s="145"/>
      <c r="QM109" s="145"/>
      <c r="QN109" s="145"/>
      <c r="QO109" s="145"/>
      <c r="QP109" s="145"/>
      <c r="QQ109" s="145"/>
      <c r="QR109" s="145"/>
      <c r="QS109" s="145"/>
      <c r="QT109" s="145"/>
      <c r="QU109" s="145"/>
      <c r="QV109" s="145"/>
      <c r="QW109" s="145"/>
      <c r="QX109" s="145"/>
      <c r="QY109" s="145"/>
      <c r="QZ109" s="145"/>
      <c r="RA109" s="145"/>
      <c r="RB109" s="145"/>
      <c r="RC109" s="145"/>
      <c r="RD109" s="145"/>
      <c r="RE109" s="145"/>
      <c r="RF109" s="145"/>
      <c r="RG109" s="145"/>
      <c r="RH109" s="145"/>
      <c r="RI109" s="145"/>
      <c r="RJ109" s="145"/>
      <c r="RK109" s="145"/>
      <c r="RL109" s="145"/>
      <c r="RM109" s="145"/>
      <c r="RN109" s="145"/>
      <c r="RO109" s="145"/>
      <c r="RP109" s="145"/>
      <c r="RQ109" s="145"/>
      <c r="RR109" s="145"/>
      <c r="RS109" s="145"/>
      <c r="RT109" s="145"/>
      <c r="RU109" s="145"/>
      <c r="RV109" s="145"/>
      <c r="RW109" s="145"/>
      <c r="RX109" s="145"/>
      <c r="RY109" s="145"/>
      <c r="RZ109" s="145"/>
      <c r="SA109" s="145"/>
      <c r="SB109" s="145"/>
      <c r="SC109" s="145"/>
      <c r="SD109" s="145"/>
      <c r="SE109" s="145"/>
      <c r="SF109" s="145"/>
      <c r="SG109" s="145"/>
      <c r="SH109" s="145"/>
      <c r="SI109" s="145"/>
      <c r="SJ109" s="145"/>
      <c r="SK109" s="145"/>
      <c r="SL109" s="145"/>
      <c r="SM109" s="145"/>
      <c r="SN109" s="145"/>
      <c r="SO109" s="145"/>
      <c r="SP109" s="145"/>
      <c r="SQ109" s="145"/>
      <c r="SR109" s="145"/>
      <c r="SS109" s="145"/>
      <c r="ST109" s="145"/>
      <c r="SU109" s="145"/>
      <c r="SV109" s="145"/>
      <c r="SW109" s="145"/>
      <c r="SX109" s="145"/>
      <c r="SY109" s="145"/>
      <c r="SZ109" s="145"/>
      <c r="TA109" s="145"/>
      <c r="TB109" s="145"/>
      <c r="TC109" s="145"/>
      <c r="TD109" s="145"/>
      <c r="TE109" s="145"/>
      <c r="TF109" s="145"/>
      <c r="TG109" s="145"/>
      <c r="TH109" s="145"/>
      <c r="TI109" s="145"/>
      <c r="TJ109" s="145"/>
      <c r="TK109" s="145"/>
      <c r="TL109" s="145"/>
      <c r="TM109" s="145"/>
      <c r="TN109" s="145"/>
      <c r="TO109" s="145"/>
      <c r="TP109" s="145"/>
      <c r="TQ109" s="145"/>
      <c r="TR109" s="145"/>
      <c r="TS109" s="145"/>
      <c r="TT109" s="145"/>
      <c r="TU109" s="145"/>
      <c r="TV109" s="145"/>
      <c r="TW109" s="145"/>
      <c r="TX109" s="145"/>
      <c r="TY109" s="145"/>
      <c r="TZ109" s="145"/>
      <c r="UA109" s="145"/>
      <c r="UB109" s="145"/>
      <c r="UC109" s="145"/>
      <c r="UD109" s="145"/>
      <c r="UE109" s="145"/>
      <c r="UF109" s="145"/>
      <c r="UG109" s="145"/>
      <c r="UH109" s="145"/>
      <c r="UI109" s="145"/>
      <c r="UJ109" s="145"/>
      <c r="UK109" s="145"/>
      <c r="UL109" s="145"/>
      <c r="UM109" s="145"/>
      <c r="UN109" s="145"/>
      <c r="UO109" s="145"/>
      <c r="UP109" s="145"/>
      <c r="UQ109" s="145"/>
      <c r="UR109" s="145"/>
      <c r="US109" s="145"/>
      <c r="UT109" s="145"/>
      <c r="UU109" s="145"/>
      <c r="UV109" s="145"/>
      <c r="UW109" s="145"/>
      <c r="UX109" s="145"/>
      <c r="UY109" s="145"/>
      <c r="UZ109" s="145"/>
      <c r="VA109" s="145"/>
      <c r="VB109" s="145"/>
      <c r="VC109" s="145"/>
      <c r="VD109" s="145"/>
      <c r="VE109" s="145"/>
      <c r="VF109" s="145"/>
      <c r="VG109" s="145"/>
      <c r="VH109" s="145"/>
      <c r="VI109" s="145"/>
      <c r="VJ109" s="145"/>
      <c r="VK109" s="145"/>
      <c r="VL109" s="145"/>
      <c r="VM109" s="145"/>
      <c r="VN109" s="145"/>
      <c r="VO109" s="145"/>
      <c r="VP109" s="145"/>
      <c r="VQ109" s="145"/>
      <c r="VR109" s="145"/>
      <c r="VS109" s="145"/>
      <c r="VT109" s="145"/>
      <c r="VU109" s="145"/>
      <c r="VV109" s="145"/>
      <c r="VW109" s="145"/>
      <c r="VX109" s="145"/>
      <c r="VY109" s="145"/>
      <c r="VZ109" s="145"/>
      <c r="WA109" s="145"/>
      <c r="WB109" s="145"/>
      <c r="WC109" s="145"/>
      <c r="WD109" s="145"/>
      <c r="WE109" s="145"/>
      <c r="WF109" s="145"/>
      <c r="WG109" s="145"/>
      <c r="WH109" s="145"/>
      <c r="WI109" s="145"/>
      <c r="WJ109" s="145"/>
      <c r="WK109" s="145"/>
      <c r="WL109" s="145"/>
      <c r="WM109" s="145"/>
      <c r="WN109" s="145"/>
      <c r="WO109" s="145"/>
      <c r="WP109" s="145"/>
      <c r="WQ109" s="145"/>
      <c r="WR109" s="145"/>
      <c r="WS109" s="145"/>
      <c r="WT109" s="145"/>
      <c r="WU109" s="145"/>
      <c r="WV109" s="145"/>
      <c r="WW109" s="145"/>
      <c r="WX109" s="145"/>
      <c r="WY109" s="145"/>
      <c r="WZ109" s="145"/>
      <c r="XA109" s="145"/>
      <c r="XB109" s="145"/>
      <c r="XC109" s="145"/>
      <c r="XD109" s="145"/>
      <c r="XE109" s="145"/>
      <c r="XF109" s="145"/>
      <c r="XG109" s="145"/>
      <c r="XH109" s="145"/>
      <c r="XI109" s="145"/>
      <c r="XJ109" s="145"/>
      <c r="XK109" s="145"/>
      <c r="XL109" s="145"/>
      <c r="XM109" s="145"/>
      <c r="XN109" s="145"/>
      <c r="XO109" s="145"/>
      <c r="XP109" s="145"/>
      <c r="XQ109" s="145"/>
      <c r="XR109" s="145"/>
      <c r="XS109" s="145"/>
      <c r="XT109" s="145"/>
      <c r="XU109" s="145"/>
      <c r="XV109" s="145"/>
      <c r="XW109" s="145"/>
      <c r="XX109" s="145"/>
      <c r="XY109" s="145"/>
      <c r="XZ109" s="145"/>
      <c r="YA109" s="145"/>
      <c r="YB109" s="145"/>
      <c r="YC109" s="145"/>
      <c r="YD109" s="145"/>
      <c r="YE109" s="145"/>
      <c r="YF109" s="145"/>
      <c r="YG109" s="145"/>
      <c r="YH109" s="145"/>
      <c r="YI109" s="145"/>
      <c r="YJ109" s="145"/>
      <c r="YK109" s="145"/>
      <c r="YL109" s="145"/>
      <c r="YM109" s="145"/>
      <c r="YN109" s="145"/>
      <c r="YO109" s="145"/>
      <c r="YP109" s="145"/>
      <c r="YQ109" s="145"/>
      <c r="YR109" s="145"/>
      <c r="YS109" s="145"/>
      <c r="YT109" s="145"/>
      <c r="YU109" s="145"/>
      <c r="YV109" s="145"/>
      <c r="YW109" s="145"/>
      <c r="YX109" s="145"/>
      <c r="YY109" s="145"/>
      <c r="YZ109" s="145"/>
      <c r="ZA109" s="145"/>
      <c r="ZB109" s="145"/>
      <c r="ZC109" s="145"/>
      <c r="ZD109" s="145"/>
      <c r="ZE109" s="145"/>
      <c r="ZF109" s="145"/>
      <c r="ZG109" s="145"/>
      <c r="ZH109" s="145"/>
      <c r="ZI109" s="145"/>
      <c r="ZJ109" s="145"/>
      <c r="ZK109" s="145"/>
      <c r="ZL109" s="145"/>
      <c r="ZM109" s="145"/>
      <c r="ZN109" s="145"/>
      <c r="ZO109" s="145"/>
      <c r="ZP109" s="145"/>
      <c r="ZQ109" s="145"/>
      <c r="ZR109" s="145"/>
      <c r="ZS109" s="145"/>
      <c r="ZT109" s="145"/>
      <c r="ZU109" s="145"/>
      <c r="ZV109" s="145"/>
      <c r="ZW109" s="145"/>
      <c r="ZX109" s="145"/>
      <c r="ZY109" s="145"/>
      <c r="ZZ109" s="145"/>
      <c r="AAA109" s="145"/>
      <c r="AAB109" s="145"/>
      <c r="AAC109" s="145"/>
      <c r="AAD109" s="145"/>
      <c r="AAE109" s="145"/>
      <c r="AAF109" s="145"/>
      <c r="AAG109" s="145"/>
      <c r="AAH109" s="145"/>
      <c r="AAI109" s="145"/>
      <c r="AAJ109" s="145"/>
      <c r="AAK109" s="145"/>
      <c r="AAL109" s="145"/>
      <c r="AAM109" s="145"/>
      <c r="AAN109" s="145"/>
      <c r="AAO109" s="145"/>
      <c r="AAP109" s="145"/>
      <c r="AAQ109" s="145"/>
      <c r="AAR109" s="145"/>
      <c r="AAS109" s="145"/>
      <c r="AAT109" s="145"/>
      <c r="AAU109" s="145"/>
      <c r="AAV109" s="145"/>
      <c r="AAW109" s="145"/>
      <c r="AAX109" s="145"/>
      <c r="AAY109" s="145"/>
      <c r="AAZ109" s="145"/>
      <c r="ABA109" s="145"/>
      <c r="ABB109" s="145"/>
      <c r="ABC109" s="145"/>
      <c r="ABD109" s="145"/>
      <c r="ABE109" s="145"/>
      <c r="ABF109" s="145"/>
      <c r="ABG109" s="145"/>
      <c r="ABH109" s="145"/>
      <c r="ABI109" s="145"/>
      <c r="ABJ109" s="145"/>
      <c r="ABK109" s="145"/>
      <c r="ABL109" s="145"/>
      <c r="ABM109" s="145"/>
      <c r="ABN109" s="145"/>
      <c r="ABO109" s="145"/>
      <c r="ABP109" s="145"/>
      <c r="ABQ109" s="145"/>
      <c r="ABR109" s="145"/>
      <c r="ABS109" s="145"/>
      <c r="ABT109" s="145"/>
      <c r="ABU109" s="145"/>
      <c r="ABV109" s="145"/>
      <c r="ABW109" s="145"/>
      <c r="ABX109" s="145"/>
      <c r="ABY109" s="145"/>
      <c r="ABZ109" s="145"/>
      <c r="ACA109" s="145"/>
      <c r="ACB109" s="145"/>
      <c r="ACC109" s="145"/>
      <c r="ACD109" s="145"/>
      <c r="ACE109" s="145"/>
      <c r="ACF109" s="145"/>
      <c r="ACG109" s="145"/>
      <c r="ACH109" s="145"/>
      <c r="ACI109" s="145"/>
      <c r="ACJ109" s="145"/>
      <c r="ACK109" s="145"/>
      <c r="ACL109" s="145"/>
      <c r="ACM109" s="145"/>
      <c r="ACN109" s="145"/>
      <c r="ACO109" s="145"/>
      <c r="ACP109" s="145"/>
      <c r="ACQ109" s="145"/>
      <c r="ACR109" s="145"/>
      <c r="ACS109" s="145"/>
      <c r="ACT109" s="145"/>
      <c r="ACU109" s="145"/>
      <c r="ACV109" s="145"/>
      <c r="ACW109" s="145"/>
      <c r="ACX109" s="145"/>
      <c r="ACY109" s="145"/>
      <c r="ACZ109" s="145"/>
      <c r="ADA109" s="145"/>
      <c r="ADB109" s="145"/>
      <c r="ADC109" s="145"/>
      <c r="ADD109" s="145"/>
      <c r="ADE109" s="145"/>
      <c r="ADF109" s="145"/>
      <c r="ADG109" s="145"/>
      <c r="ADH109" s="145"/>
      <c r="ADI109" s="145"/>
      <c r="ADJ109" s="145"/>
      <c r="ADK109" s="145"/>
      <c r="ADL109" s="145"/>
      <c r="ADM109" s="145"/>
      <c r="ADN109" s="145"/>
      <c r="ADO109" s="145"/>
      <c r="ADP109" s="145"/>
      <c r="ADQ109" s="145"/>
      <c r="ADR109" s="145"/>
      <c r="ADS109" s="145"/>
      <c r="ADT109" s="145"/>
      <c r="ADU109" s="145"/>
      <c r="ADV109" s="145"/>
      <c r="ADW109" s="145"/>
      <c r="ADX109" s="145"/>
      <c r="ADY109" s="145"/>
      <c r="ADZ109" s="145"/>
      <c r="AEA109" s="145"/>
      <c r="AEB109" s="145"/>
      <c r="AEC109" s="145"/>
      <c r="AED109" s="145"/>
      <c r="AEE109" s="145"/>
      <c r="AEF109" s="145"/>
      <c r="AEG109" s="145"/>
      <c r="AEH109" s="145"/>
      <c r="AEI109" s="145"/>
      <c r="AEJ109" s="145"/>
      <c r="AEK109" s="145"/>
      <c r="AEL109" s="145"/>
      <c r="AEM109" s="145"/>
      <c r="AEN109" s="145"/>
      <c r="AEO109" s="145"/>
      <c r="AEP109" s="145"/>
      <c r="AEQ109" s="145"/>
      <c r="AER109" s="145"/>
      <c r="AES109" s="145"/>
      <c r="AET109" s="145"/>
      <c r="AEU109" s="145"/>
      <c r="AEV109" s="145"/>
      <c r="AEW109" s="145"/>
      <c r="AEX109" s="145"/>
      <c r="AEY109" s="145"/>
      <c r="AEZ109" s="145"/>
      <c r="AFA109" s="145"/>
      <c r="AFB109" s="145"/>
      <c r="AFC109" s="145"/>
      <c r="AFD109" s="145"/>
      <c r="AFE109" s="145"/>
      <c r="AFF109" s="145"/>
      <c r="AFG109" s="145"/>
      <c r="AFH109" s="145"/>
      <c r="AFI109" s="145"/>
      <c r="AFJ109" s="145"/>
      <c r="AFK109" s="145"/>
      <c r="AFL109" s="145"/>
      <c r="AFM109" s="145"/>
      <c r="AFN109" s="145"/>
      <c r="AFO109" s="145"/>
      <c r="AFP109" s="145"/>
      <c r="AFQ109" s="145"/>
      <c r="AFR109" s="145"/>
      <c r="AFS109" s="145"/>
      <c r="AFT109" s="145"/>
      <c r="AFU109" s="145"/>
      <c r="AFV109" s="145"/>
      <c r="AFW109" s="145"/>
      <c r="AFX109" s="145"/>
      <c r="AFY109" s="145"/>
      <c r="AFZ109" s="145"/>
      <c r="AGA109" s="145"/>
      <c r="AGB109" s="145"/>
      <c r="AGC109" s="145"/>
      <c r="AGD109" s="145"/>
      <c r="AGE109" s="145"/>
      <c r="AGF109" s="145"/>
      <c r="AGG109" s="145"/>
      <c r="AGH109" s="145"/>
      <c r="AGI109" s="145"/>
      <c r="AGJ109" s="145"/>
      <c r="AGK109" s="145"/>
      <c r="AGL109" s="145"/>
      <c r="AGM109" s="145"/>
      <c r="AGN109" s="145"/>
      <c r="AGO109" s="145"/>
      <c r="AGP109" s="145"/>
      <c r="AGQ109" s="145"/>
      <c r="AGR109" s="145"/>
      <c r="AGS109" s="145"/>
      <c r="AGT109" s="145"/>
      <c r="AGU109" s="145"/>
      <c r="AGV109" s="145"/>
      <c r="AGW109" s="145"/>
      <c r="AGX109" s="145"/>
      <c r="AGY109" s="145"/>
      <c r="AGZ109" s="145"/>
      <c r="AHA109" s="145"/>
      <c r="AHB109" s="145"/>
      <c r="AHC109" s="145"/>
      <c r="AHD109" s="145"/>
      <c r="AHE109" s="145"/>
      <c r="AHF109" s="145"/>
      <c r="AHG109" s="145"/>
      <c r="AHH109" s="145"/>
      <c r="AHI109" s="145"/>
      <c r="AHJ109" s="145"/>
      <c r="AHK109" s="145"/>
      <c r="AHL109" s="145"/>
      <c r="AHM109" s="145"/>
      <c r="AHN109" s="145"/>
      <c r="AHO109" s="145"/>
      <c r="AHP109" s="145"/>
      <c r="AHQ109" s="145"/>
      <c r="AHR109" s="145"/>
      <c r="AHS109" s="145"/>
      <c r="AHT109" s="145"/>
      <c r="AHU109" s="145"/>
      <c r="AHV109" s="145"/>
      <c r="AHW109" s="145"/>
      <c r="AHX109" s="145"/>
      <c r="AHY109" s="145"/>
      <c r="AHZ109" s="145"/>
      <c r="AIA109" s="145"/>
      <c r="AIB109" s="145"/>
      <c r="AIC109" s="145"/>
      <c r="AID109" s="145"/>
      <c r="AIE109" s="145"/>
      <c r="AIF109" s="145"/>
      <c r="AIG109" s="145"/>
      <c r="AIH109" s="145"/>
      <c r="AII109" s="145"/>
      <c r="AIJ109" s="145"/>
      <c r="AIK109" s="145"/>
      <c r="AIL109" s="145"/>
      <c r="AIM109" s="145"/>
      <c r="AIN109" s="145"/>
      <c r="AIO109" s="145"/>
      <c r="AIP109" s="145"/>
      <c r="AIQ109" s="145"/>
      <c r="AIR109" s="145"/>
      <c r="AIS109" s="145"/>
      <c r="AIT109" s="145"/>
      <c r="AIU109" s="145"/>
      <c r="AIV109" s="145"/>
      <c r="AIW109" s="145"/>
      <c r="AIX109" s="145"/>
      <c r="AIY109" s="145"/>
      <c r="AIZ109" s="145"/>
      <c r="AJA109" s="145"/>
      <c r="AJB109" s="145"/>
      <c r="AJC109" s="145"/>
      <c r="AJD109" s="145"/>
      <c r="AJE109" s="145"/>
      <c r="AJF109" s="145"/>
      <c r="AJG109" s="145"/>
      <c r="AJH109" s="145"/>
      <c r="AJI109" s="145"/>
      <c r="AJJ109" s="145"/>
      <c r="AJK109" s="145"/>
      <c r="AJL109" s="145"/>
      <c r="AJM109" s="145"/>
      <c r="AJN109" s="145"/>
      <c r="AJO109" s="145"/>
      <c r="AJP109" s="145"/>
      <c r="AJQ109" s="145"/>
      <c r="AJR109" s="145"/>
      <c r="AJS109" s="145"/>
      <c r="AJT109" s="145"/>
      <c r="AJU109" s="145"/>
      <c r="AJV109" s="145"/>
      <c r="AJW109" s="145"/>
      <c r="AJX109" s="145"/>
      <c r="AJY109" s="145"/>
      <c r="AJZ109" s="145"/>
      <c r="AKA109" s="145"/>
      <c r="AKB109" s="145"/>
      <c r="AKC109" s="145"/>
      <c r="AKD109" s="145"/>
      <c r="AKE109" s="145"/>
      <c r="AKF109" s="145"/>
      <c r="AKG109" s="145"/>
      <c r="AKH109" s="145"/>
      <c r="AKI109" s="145"/>
      <c r="AKJ109" s="145"/>
      <c r="AKK109" s="145"/>
      <c r="AKL109" s="145"/>
      <c r="AKM109" s="145"/>
      <c r="AKN109" s="145"/>
      <c r="AKO109" s="145"/>
      <c r="AKP109" s="145"/>
      <c r="AKQ109" s="145"/>
      <c r="AKR109" s="145"/>
      <c r="AKS109" s="145"/>
      <c r="AKT109" s="145"/>
      <c r="AKU109" s="145"/>
      <c r="AKV109" s="145"/>
      <c r="AKW109" s="145"/>
      <c r="AKX109" s="145"/>
      <c r="AKY109" s="145"/>
      <c r="AKZ109" s="145"/>
      <c r="ALA109" s="145"/>
      <c r="ALB109" s="145"/>
      <c r="ALC109" s="145"/>
      <c r="ALD109" s="145"/>
      <c r="ALE109" s="145"/>
      <c r="ALF109" s="145"/>
      <c r="ALG109" s="145"/>
      <c r="ALH109" s="145"/>
      <c r="ALI109" s="145"/>
      <c r="ALJ109" s="145"/>
      <c r="ALK109" s="145"/>
      <c r="ALL109" s="145"/>
      <c r="ALM109" s="145"/>
      <c r="ALN109" s="145"/>
      <c r="ALO109" s="145"/>
      <c r="ALP109" s="145"/>
      <c r="ALQ109" s="145"/>
      <c r="ALR109" s="145"/>
      <c r="ALS109" s="145"/>
      <c r="ALT109" s="145"/>
      <c r="ALU109" s="145"/>
      <c r="ALV109" s="145"/>
      <c r="ALW109" s="145"/>
    </row>
    <row r="110" spans="1:1011" ht="12.75" hidden="1" customHeight="1" x14ac:dyDescent="0.2">
      <c r="A110" s="187">
        <v>2</v>
      </c>
      <c r="B110" s="219" t="s">
        <v>153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188"/>
      <c r="AC110" s="189"/>
      <c r="AD110" s="189"/>
      <c r="AE110" s="189"/>
      <c r="AF110" s="178"/>
      <c r="AG110" s="188"/>
      <c r="AH110" s="189"/>
      <c r="AI110" s="189"/>
      <c r="AJ110" s="189"/>
      <c r="AK110" s="179"/>
      <c r="AL110" s="188"/>
      <c r="AM110" s="189"/>
      <c r="AN110" s="189"/>
      <c r="AO110" s="189"/>
      <c r="AP110" s="178"/>
      <c r="AQ110" s="188"/>
      <c r="AR110" s="189"/>
      <c r="AS110" s="189"/>
      <c r="AT110" s="189"/>
      <c r="AU110" s="178"/>
      <c r="AV110" s="188"/>
      <c r="AW110" s="189"/>
      <c r="AX110" s="189"/>
      <c r="AY110" s="189"/>
      <c r="AZ110" s="178"/>
      <c r="BA110" s="188"/>
      <c r="BB110" s="189"/>
      <c r="BC110" s="189"/>
      <c r="BD110" s="189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  <c r="GK110" s="145"/>
      <c r="GL110" s="145"/>
      <c r="GM110" s="145"/>
      <c r="GN110" s="145"/>
      <c r="GO110" s="145"/>
      <c r="GP110" s="145"/>
      <c r="GQ110" s="145"/>
      <c r="GR110" s="145"/>
      <c r="GS110" s="145"/>
      <c r="GT110" s="145"/>
      <c r="GU110" s="145"/>
      <c r="GV110" s="145"/>
      <c r="GW110" s="145"/>
      <c r="GX110" s="145"/>
      <c r="GY110" s="145"/>
      <c r="GZ110" s="145"/>
      <c r="HA110" s="145"/>
      <c r="HB110" s="145"/>
      <c r="HC110" s="145"/>
      <c r="HD110" s="145"/>
      <c r="HE110" s="145"/>
      <c r="HF110" s="145"/>
      <c r="HG110" s="145"/>
      <c r="HH110" s="145"/>
      <c r="HI110" s="145"/>
      <c r="HJ110" s="145"/>
      <c r="HK110" s="145"/>
      <c r="HL110" s="145"/>
      <c r="HM110" s="145"/>
      <c r="HN110" s="145"/>
      <c r="HO110" s="145"/>
      <c r="HP110" s="145"/>
      <c r="HQ110" s="145"/>
      <c r="HR110" s="145"/>
      <c r="HS110" s="145"/>
      <c r="HT110" s="145"/>
      <c r="HU110" s="145"/>
      <c r="HV110" s="145"/>
      <c r="HW110" s="145"/>
      <c r="HX110" s="145"/>
      <c r="HY110" s="145"/>
      <c r="HZ110" s="145"/>
      <c r="IA110" s="145"/>
      <c r="IB110" s="145"/>
      <c r="IC110" s="145"/>
      <c r="ID110" s="145"/>
      <c r="IE110" s="145"/>
      <c r="IF110" s="145"/>
      <c r="IG110" s="145"/>
      <c r="IH110" s="145"/>
      <c r="II110" s="145"/>
      <c r="IJ110" s="145"/>
      <c r="IK110" s="145"/>
      <c r="IL110" s="145"/>
      <c r="IM110" s="145"/>
      <c r="IN110" s="145"/>
      <c r="IO110" s="145"/>
      <c r="IP110" s="145"/>
      <c r="IQ110" s="145"/>
      <c r="IR110" s="145"/>
      <c r="IS110" s="145"/>
      <c r="IT110" s="145"/>
      <c r="IU110" s="145"/>
      <c r="IV110" s="145"/>
      <c r="IW110" s="145"/>
      <c r="IX110" s="145"/>
      <c r="IY110" s="145"/>
      <c r="IZ110" s="145"/>
      <c r="JA110" s="145"/>
      <c r="JB110" s="145"/>
      <c r="JC110" s="145"/>
      <c r="JD110" s="145"/>
      <c r="JE110" s="145"/>
      <c r="JF110" s="145"/>
      <c r="JG110" s="145"/>
      <c r="JH110" s="145"/>
      <c r="JI110" s="145"/>
      <c r="JJ110" s="145"/>
      <c r="JK110" s="145"/>
      <c r="JL110" s="145"/>
      <c r="JM110" s="145"/>
      <c r="JN110" s="145"/>
      <c r="JO110" s="145"/>
      <c r="JP110" s="145"/>
      <c r="JQ110" s="145"/>
      <c r="JR110" s="145"/>
      <c r="JS110" s="145"/>
      <c r="JT110" s="145"/>
      <c r="JU110" s="145"/>
      <c r="JV110" s="145"/>
      <c r="JW110" s="145"/>
      <c r="JX110" s="145"/>
      <c r="JY110" s="145"/>
      <c r="JZ110" s="145"/>
      <c r="KA110" s="145"/>
      <c r="KB110" s="145"/>
      <c r="KC110" s="145"/>
      <c r="KD110" s="145"/>
      <c r="KE110" s="145"/>
      <c r="KF110" s="145"/>
      <c r="KG110" s="145"/>
      <c r="KH110" s="145"/>
      <c r="KI110" s="145"/>
      <c r="KJ110" s="145"/>
      <c r="KK110" s="145"/>
      <c r="KL110" s="145"/>
      <c r="KM110" s="145"/>
      <c r="KN110" s="145"/>
      <c r="KO110" s="145"/>
      <c r="KP110" s="145"/>
      <c r="KQ110" s="145"/>
      <c r="KR110" s="145"/>
      <c r="KS110" s="145"/>
      <c r="KT110" s="145"/>
      <c r="KU110" s="145"/>
      <c r="KV110" s="145"/>
      <c r="KW110" s="145"/>
      <c r="KX110" s="145"/>
      <c r="KY110" s="145"/>
      <c r="KZ110" s="145"/>
      <c r="LA110" s="145"/>
      <c r="LB110" s="145"/>
      <c r="LC110" s="145"/>
      <c r="LD110" s="145"/>
      <c r="LE110" s="145"/>
      <c r="LF110" s="145"/>
      <c r="LG110" s="145"/>
      <c r="LH110" s="145"/>
      <c r="LI110" s="145"/>
      <c r="LJ110" s="145"/>
      <c r="LK110" s="145"/>
      <c r="LL110" s="145"/>
      <c r="LM110" s="145"/>
      <c r="LN110" s="145"/>
      <c r="LO110" s="145"/>
      <c r="LP110" s="145"/>
      <c r="LQ110" s="145"/>
      <c r="LR110" s="145"/>
      <c r="LS110" s="145"/>
      <c r="LT110" s="145"/>
      <c r="LU110" s="145"/>
      <c r="LV110" s="145"/>
      <c r="LW110" s="145"/>
      <c r="LX110" s="145"/>
      <c r="LY110" s="145"/>
      <c r="LZ110" s="145"/>
      <c r="MA110" s="145"/>
      <c r="MB110" s="145"/>
      <c r="MC110" s="145"/>
      <c r="MD110" s="145"/>
      <c r="ME110" s="145"/>
      <c r="MF110" s="145"/>
      <c r="MG110" s="145"/>
      <c r="MH110" s="145"/>
      <c r="MI110" s="145"/>
      <c r="MJ110" s="145"/>
      <c r="MK110" s="145"/>
      <c r="ML110" s="145"/>
      <c r="MM110" s="145"/>
      <c r="MN110" s="145"/>
      <c r="MO110" s="145"/>
      <c r="MP110" s="145"/>
      <c r="MQ110" s="145"/>
      <c r="MR110" s="145"/>
      <c r="MS110" s="145"/>
      <c r="MT110" s="145"/>
      <c r="MU110" s="145"/>
      <c r="MV110" s="145"/>
      <c r="MW110" s="145"/>
      <c r="MX110" s="145"/>
      <c r="MY110" s="145"/>
      <c r="MZ110" s="145"/>
      <c r="NA110" s="145"/>
      <c r="NB110" s="145"/>
      <c r="NC110" s="145"/>
      <c r="ND110" s="145"/>
      <c r="NE110" s="145"/>
      <c r="NF110" s="145"/>
      <c r="NG110" s="145"/>
      <c r="NH110" s="145"/>
      <c r="NI110" s="145"/>
      <c r="NJ110" s="145"/>
      <c r="NK110" s="145"/>
      <c r="NL110" s="145"/>
      <c r="NM110" s="145"/>
      <c r="NN110" s="145"/>
      <c r="NO110" s="145"/>
      <c r="NP110" s="145"/>
      <c r="NQ110" s="145"/>
      <c r="NR110" s="145"/>
      <c r="NS110" s="145"/>
      <c r="NT110" s="145"/>
      <c r="NU110" s="145"/>
      <c r="NV110" s="145"/>
      <c r="NW110" s="145"/>
      <c r="NX110" s="145"/>
      <c r="NY110" s="145"/>
      <c r="NZ110" s="145"/>
      <c r="OA110" s="145"/>
      <c r="OB110" s="145"/>
      <c r="OC110" s="145"/>
      <c r="OD110" s="145"/>
      <c r="OE110" s="145"/>
      <c r="OF110" s="145"/>
      <c r="OG110" s="145"/>
      <c r="OH110" s="145"/>
      <c r="OI110" s="145"/>
      <c r="OJ110" s="145"/>
      <c r="OK110" s="145"/>
      <c r="OL110" s="145"/>
      <c r="OM110" s="145"/>
      <c r="ON110" s="145"/>
      <c r="OO110" s="145"/>
      <c r="OP110" s="145"/>
      <c r="OQ110" s="145"/>
      <c r="OR110" s="145"/>
      <c r="OS110" s="145"/>
      <c r="OT110" s="145"/>
      <c r="OU110" s="145"/>
      <c r="OV110" s="145"/>
      <c r="OW110" s="145"/>
      <c r="OX110" s="145"/>
      <c r="OY110" s="145"/>
      <c r="OZ110" s="145"/>
      <c r="PA110" s="145"/>
      <c r="PB110" s="145"/>
      <c r="PC110" s="145"/>
      <c r="PD110" s="145"/>
      <c r="PE110" s="145"/>
      <c r="PF110" s="145"/>
      <c r="PG110" s="145"/>
      <c r="PH110" s="145"/>
      <c r="PI110" s="145"/>
      <c r="PJ110" s="145"/>
      <c r="PK110" s="145"/>
      <c r="PL110" s="145"/>
      <c r="PM110" s="145"/>
      <c r="PN110" s="145"/>
      <c r="PO110" s="145"/>
      <c r="PP110" s="145"/>
      <c r="PQ110" s="145"/>
      <c r="PR110" s="145"/>
      <c r="PS110" s="145"/>
      <c r="PT110" s="145"/>
      <c r="PU110" s="145"/>
      <c r="PV110" s="145"/>
      <c r="PW110" s="145"/>
      <c r="PX110" s="145"/>
      <c r="PY110" s="145"/>
      <c r="PZ110" s="145"/>
      <c r="QA110" s="145"/>
      <c r="QB110" s="145"/>
      <c r="QC110" s="145"/>
      <c r="QD110" s="145"/>
      <c r="QE110" s="145"/>
      <c r="QF110" s="145"/>
      <c r="QG110" s="145"/>
      <c r="QH110" s="145"/>
      <c r="QI110" s="145"/>
      <c r="QJ110" s="145"/>
      <c r="QK110" s="145"/>
      <c r="QL110" s="145"/>
      <c r="QM110" s="145"/>
      <c r="QN110" s="145"/>
      <c r="QO110" s="145"/>
      <c r="QP110" s="145"/>
      <c r="QQ110" s="145"/>
      <c r="QR110" s="145"/>
      <c r="QS110" s="145"/>
      <c r="QT110" s="145"/>
      <c r="QU110" s="145"/>
      <c r="QV110" s="145"/>
      <c r="QW110" s="145"/>
      <c r="QX110" s="145"/>
      <c r="QY110" s="145"/>
      <c r="QZ110" s="145"/>
      <c r="RA110" s="145"/>
      <c r="RB110" s="145"/>
      <c r="RC110" s="145"/>
      <c r="RD110" s="145"/>
      <c r="RE110" s="145"/>
      <c r="RF110" s="145"/>
      <c r="RG110" s="145"/>
      <c r="RH110" s="145"/>
      <c r="RI110" s="145"/>
      <c r="RJ110" s="145"/>
      <c r="RK110" s="145"/>
      <c r="RL110" s="145"/>
      <c r="RM110" s="145"/>
      <c r="RN110" s="145"/>
      <c r="RO110" s="145"/>
      <c r="RP110" s="145"/>
      <c r="RQ110" s="145"/>
      <c r="RR110" s="145"/>
      <c r="RS110" s="145"/>
      <c r="RT110" s="145"/>
      <c r="RU110" s="145"/>
      <c r="RV110" s="145"/>
      <c r="RW110" s="145"/>
      <c r="RX110" s="145"/>
      <c r="RY110" s="145"/>
      <c r="RZ110" s="145"/>
      <c r="SA110" s="145"/>
      <c r="SB110" s="145"/>
      <c r="SC110" s="145"/>
      <c r="SD110" s="145"/>
      <c r="SE110" s="145"/>
      <c r="SF110" s="145"/>
      <c r="SG110" s="145"/>
      <c r="SH110" s="145"/>
      <c r="SI110" s="145"/>
      <c r="SJ110" s="145"/>
      <c r="SK110" s="145"/>
      <c r="SL110" s="145"/>
      <c r="SM110" s="145"/>
      <c r="SN110" s="145"/>
      <c r="SO110" s="145"/>
      <c r="SP110" s="145"/>
      <c r="SQ110" s="145"/>
      <c r="SR110" s="145"/>
      <c r="SS110" s="145"/>
      <c r="ST110" s="145"/>
      <c r="SU110" s="145"/>
      <c r="SV110" s="145"/>
      <c r="SW110" s="145"/>
      <c r="SX110" s="145"/>
      <c r="SY110" s="145"/>
      <c r="SZ110" s="145"/>
      <c r="TA110" s="145"/>
      <c r="TB110" s="145"/>
      <c r="TC110" s="145"/>
      <c r="TD110" s="145"/>
      <c r="TE110" s="145"/>
      <c r="TF110" s="145"/>
      <c r="TG110" s="145"/>
      <c r="TH110" s="145"/>
      <c r="TI110" s="145"/>
      <c r="TJ110" s="145"/>
      <c r="TK110" s="145"/>
      <c r="TL110" s="145"/>
      <c r="TM110" s="145"/>
      <c r="TN110" s="145"/>
      <c r="TO110" s="145"/>
      <c r="TP110" s="145"/>
      <c r="TQ110" s="145"/>
      <c r="TR110" s="145"/>
      <c r="TS110" s="145"/>
      <c r="TT110" s="145"/>
      <c r="TU110" s="145"/>
      <c r="TV110" s="145"/>
      <c r="TW110" s="145"/>
      <c r="TX110" s="145"/>
      <c r="TY110" s="145"/>
      <c r="TZ110" s="145"/>
      <c r="UA110" s="145"/>
      <c r="UB110" s="145"/>
      <c r="UC110" s="145"/>
      <c r="UD110" s="145"/>
      <c r="UE110" s="145"/>
      <c r="UF110" s="145"/>
      <c r="UG110" s="145"/>
      <c r="UH110" s="145"/>
      <c r="UI110" s="145"/>
      <c r="UJ110" s="145"/>
      <c r="UK110" s="145"/>
      <c r="UL110" s="145"/>
      <c r="UM110" s="145"/>
      <c r="UN110" s="145"/>
      <c r="UO110" s="145"/>
      <c r="UP110" s="145"/>
      <c r="UQ110" s="145"/>
      <c r="UR110" s="145"/>
      <c r="US110" s="145"/>
      <c r="UT110" s="145"/>
      <c r="UU110" s="145"/>
      <c r="UV110" s="145"/>
      <c r="UW110" s="145"/>
      <c r="UX110" s="145"/>
      <c r="UY110" s="145"/>
      <c r="UZ110" s="145"/>
      <c r="VA110" s="145"/>
      <c r="VB110" s="145"/>
      <c r="VC110" s="145"/>
      <c r="VD110" s="145"/>
      <c r="VE110" s="145"/>
      <c r="VF110" s="145"/>
      <c r="VG110" s="145"/>
      <c r="VH110" s="145"/>
      <c r="VI110" s="145"/>
      <c r="VJ110" s="145"/>
      <c r="VK110" s="145"/>
      <c r="VL110" s="145"/>
      <c r="VM110" s="145"/>
      <c r="VN110" s="145"/>
      <c r="VO110" s="145"/>
      <c r="VP110" s="145"/>
      <c r="VQ110" s="145"/>
      <c r="VR110" s="145"/>
      <c r="VS110" s="145"/>
      <c r="VT110" s="145"/>
      <c r="VU110" s="145"/>
      <c r="VV110" s="145"/>
      <c r="VW110" s="145"/>
      <c r="VX110" s="145"/>
      <c r="VY110" s="145"/>
      <c r="VZ110" s="145"/>
      <c r="WA110" s="145"/>
      <c r="WB110" s="145"/>
      <c r="WC110" s="145"/>
      <c r="WD110" s="145"/>
      <c r="WE110" s="145"/>
      <c r="WF110" s="145"/>
      <c r="WG110" s="145"/>
      <c r="WH110" s="145"/>
      <c r="WI110" s="145"/>
      <c r="WJ110" s="145"/>
      <c r="WK110" s="145"/>
      <c r="WL110" s="145"/>
      <c r="WM110" s="145"/>
      <c r="WN110" s="145"/>
      <c r="WO110" s="145"/>
      <c r="WP110" s="145"/>
      <c r="WQ110" s="145"/>
      <c r="WR110" s="145"/>
      <c r="WS110" s="145"/>
      <c r="WT110" s="145"/>
      <c r="WU110" s="145"/>
      <c r="WV110" s="145"/>
      <c r="WW110" s="145"/>
      <c r="WX110" s="145"/>
      <c r="WY110" s="145"/>
      <c r="WZ110" s="145"/>
      <c r="XA110" s="145"/>
      <c r="XB110" s="145"/>
      <c r="XC110" s="145"/>
      <c r="XD110" s="145"/>
      <c r="XE110" s="145"/>
      <c r="XF110" s="145"/>
      <c r="XG110" s="145"/>
      <c r="XH110" s="145"/>
      <c r="XI110" s="145"/>
      <c r="XJ110" s="145"/>
      <c r="XK110" s="145"/>
      <c r="XL110" s="145"/>
      <c r="XM110" s="145"/>
      <c r="XN110" s="145"/>
      <c r="XO110" s="145"/>
      <c r="XP110" s="145"/>
      <c r="XQ110" s="145"/>
      <c r="XR110" s="145"/>
      <c r="XS110" s="145"/>
      <c r="XT110" s="145"/>
      <c r="XU110" s="145"/>
      <c r="XV110" s="145"/>
      <c r="XW110" s="145"/>
      <c r="XX110" s="145"/>
      <c r="XY110" s="145"/>
      <c r="XZ110" s="145"/>
      <c r="YA110" s="145"/>
      <c r="YB110" s="145"/>
      <c r="YC110" s="145"/>
      <c r="YD110" s="145"/>
      <c r="YE110" s="145"/>
      <c r="YF110" s="145"/>
      <c r="YG110" s="145"/>
      <c r="YH110" s="145"/>
      <c r="YI110" s="145"/>
      <c r="YJ110" s="145"/>
      <c r="YK110" s="145"/>
      <c r="YL110" s="145"/>
      <c r="YM110" s="145"/>
      <c r="YN110" s="145"/>
      <c r="YO110" s="145"/>
      <c r="YP110" s="145"/>
      <c r="YQ110" s="145"/>
      <c r="YR110" s="145"/>
      <c r="YS110" s="145"/>
      <c r="YT110" s="145"/>
      <c r="YU110" s="145"/>
      <c r="YV110" s="145"/>
      <c r="YW110" s="145"/>
      <c r="YX110" s="145"/>
      <c r="YY110" s="145"/>
      <c r="YZ110" s="145"/>
      <c r="ZA110" s="145"/>
      <c r="ZB110" s="145"/>
      <c r="ZC110" s="145"/>
      <c r="ZD110" s="145"/>
      <c r="ZE110" s="145"/>
      <c r="ZF110" s="145"/>
      <c r="ZG110" s="145"/>
      <c r="ZH110" s="145"/>
      <c r="ZI110" s="145"/>
      <c r="ZJ110" s="145"/>
      <c r="ZK110" s="145"/>
      <c r="ZL110" s="145"/>
      <c r="ZM110" s="145"/>
      <c r="ZN110" s="145"/>
      <c r="ZO110" s="145"/>
      <c r="ZP110" s="145"/>
      <c r="ZQ110" s="145"/>
      <c r="ZR110" s="145"/>
      <c r="ZS110" s="145"/>
      <c r="ZT110" s="145"/>
      <c r="ZU110" s="145"/>
      <c r="ZV110" s="145"/>
      <c r="ZW110" s="145"/>
      <c r="ZX110" s="145"/>
      <c r="ZY110" s="145"/>
      <c r="ZZ110" s="145"/>
      <c r="AAA110" s="145"/>
      <c r="AAB110" s="145"/>
      <c r="AAC110" s="145"/>
      <c r="AAD110" s="145"/>
      <c r="AAE110" s="145"/>
      <c r="AAF110" s="145"/>
      <c r="AAG110" s="145"/>
      <c r="AAH110" s="145"/>
      <c r="AAI110" s="145"/>
      <c r="AAJ110" s="145"/>
      <c r="AAK110" s="145"/>
      <c r="AAL110" s="145"/>
      <c r="AAM110" s="145"/>
      <c r="AAN110" s="145"/>
      <c r="AAO110" s="145"/>
      <c r="AAP110" s="145"/>
      <c r="AAQ110" s="145"/>
      <c r="AAR110" s="145"/>
      <c r="AAS110" s="145"/>
      <c r="AAT110" s="145"/>
      <c r="AAU110" s="145"/>
      <c r="AAV110" s="145"/>
      <c r="AAW110" s="145"/>
      <c r="AAX110" s="145"/>
      <c r="AAY110" s="145"/>
      <c r="AAZ110" s="145"/>
      <c r="ABA110" s="145"/>
      <c r="ABB110" s="145"/>
      <c r="ABC110" s="145"/>
      <c r="ABD110" s="145"/>
      <c r="ABE110" s="145"/>
      <c r="ABF110" s="145"/>
      <c r="ABG110" s="145"/>
      <c r="ABH110" s="145"/>
      <c r="ABI110" s="145"/>
      <c r="ABJ110" s="145"/>
      <c r="ABK110" s="145"/>
      <c r="ABL110" s="145"/>
      <c r="ABM110" s="145"/>
      <c r="ABN110" s="145"/>
      <c r="ABO110" s="145"/>
      <c r="ABP110" s="145"/>
      <c r="ABQ110" s="145"/>
      <c r="ABR110" s="145"/>
      <c r="ABS110" s="145"/>
      <c r="ABT110" s="145"/>
      <c r="ABU110" s="145"/>
      <c r="ABV110" s="145"/>
      <c r="ABW110" s="145"/>
      <c r="ABX110" s="145"/>
      <c r="ABY110" s="145"/>
      <c r="ABZ110" s="145"/>
      <c r="ACA110" s="145"/>
      <c r="ACB110" s="145"/>
      <c r="ACC110" s="145"/>
      <c r="ACD110" s="145"/>
      <c r="ACE110" s="145"/>
      <c r="ACF110" s="145"/>
      <c r="ACG110" s="145"/>
      <c r="ACH110" s="145"/>
      <c r="ACI110" s="145"/>
      <c r="ACJ110" s="145"/>
      <c r="ACK110" s="145"/>
      <c r="ACL110" s="145"/>
      <c r="ACM110" s="145"/>
      <c r="ACN110" s="145"/>
      <c r="ACO110" s="145"/>
      <c r="ACP110" s="145"/>
      <c r="ACQ110" s="145"/>
      <c r="ACR110" s="145"/>
      <c r="ACS110" s="145"/>
      <c r="ACT110" s="145"/>
      <c r="ACU110" s="145"/>
      <c r="ACV110" s="145"/>
      <c r="ACW110" s="145"/>
      <c r="ACX110" s="145"/>
      <c r="ACY110" s="145"/>
      <c r="ACZ110" s="145"/>
      <c r="ADA110" s="145"/>
      <c r="ADB110" s="145"/>
      <c r="ADC110" s="145"/>
      <c r="ADD110" s="145"/>
      <c r="ADE110" s="145"/>
      <c r="ADF110" s="145"/>
      <c r="ADG110" s="145"/>
      <c r="ADH110" s="145"/>
      <c r="ADI110" s="145"/>
      <c r="ADJ110" s="145"/>
      <c r="ADK110" s="145"/>
      <c r="ADL110" s="145"/>
      <c r="ADM110" s="145"/>
      <c r="ADN110" s="145"/>
      <c r="ADO110" s="145"/>
      <c r="ADP110" s="145"/>
      <c r="ADQ110" s="145"/>
      <c r="ADR110" s="145"/>
      <c r="ADS110" s="145"/>
      <c r="ADT110" s="145"/>
      <c r="ADU110" s="145"/>
      <c r="ADV110" s="145"/>
      <c r="ADW110" s="145"/>
      <c r="ADX110" s="145"/>
      <c r="ADY110" s="145"/>
      <c r="ADZ110" s="145"/>
      <c r="AEA110" s="145"/>
      <c r="AEB110" s="145"/>
      <c r="AEC110" s="145"/>
      <c r="AED110" s="145"/>
      <c r="AEE110" s="145"/>
      <c r="AEF110" s="145"/>
      <c r="AEG110" s="145"/>
      <c r="AEH110" s="145"/>
      <c r="AEI110" s="145"/>
      <c r="AEJ110" s="145"/>
      <c r="AEK110" s="145"/>
      <c r="AEL110" s="145"/>
      <c r="AEM110" s="145"/>
      <c r="AEN110" s="145"/>
      <c r="AEO110" s="145"/>
      <c r="AEP110" s="145"/>
      <c r="AEQ110" s="145"/>
      <c r="AER110" s="145"/>
      <c r="AES110" s="145"/>
      <c r="AET110" s="145"/>
      <c r="AEU110" s="145"/>
      <c r="AEV110" s="145"/>
      <c r="AEW110" s="145"/>
      <c r="AEX110" s="145"/>
      <c r="AEY110" s="145"/>
      <c r="AEZ110" s="145"/>
      <c r="AFA110" s="145"/>
      <c r="AFB110" s="145"/>
      <c r="AFC110" s="145"/>
      <c r="AFD110" s="145"/>
      <c r="AFE110" s="145"/>
      <c r="AFF110" s="145"/>
      <c r="AFG110" s="145"/>
      <c r="AFH110" s="145"/>
      <c r="AFI110" s="145"/>
      <c r="AFJ110" s="145"/>
      <c r="AFK110" s="145"/>
      <c r="AFL110" s="145"/>
      <c r="AFM110" s="145"/>
      <c r="AFN110" s="145"/>
      <c r="AFO110" s="145"/>
      <c r="AFP110" s="145"/>
      <c r="AFQ110" s="145"/>
      <c r="AFR110" s="145"/>
      <c r="AFS110" s="145"/>
      <c r="AFT110" s="145"/>
      <c r="AFU110" s="145"/>
      <c r="AFV110" s="145"/>
      <c r="AFW110" s="145"/>
      <c r="AFX110" s="145"/>
      <c r="AFY110" s="145"/>
      <c r="AFZ110" s="145"/>
      <c r="AGA110" s="145"/>
      <c r="AGB110" s="145"/>
      <c r="AGC110" s="145"/>
      <c r="AGD110" s="145"/>
      <c r="AGE110" s="145"/>
      <c r="AGF110" s="145"/>
      <c r="AGG110" s="145"/>
      <c r="AGH110" s="145"/>
      <c r="AGI110" s="145"/>
      <c r="AGJ110" s="145"/>
      <c r="AGK110" s="145"/>
      <c r="AGL110" s="145"/>
      <c r="AGM110" s="145"/>
      <c r="AGN110" s="145"/>
      <c r="AGO110" s="145"/>
      <c r="AGP110" s="145"/>
      <c r="AGQ110" s="145"/>
      <c r="AGR110" s="145"/>
      <c r="AGS110" s="145"/>
      <c r="AGT110" s="145"/>
      <c r="AGU110" s="145"/>
      <c r="AGV110" s="145"/>
      <c r="AGW110" s="145"/>
      <c r="AGX110" s="145"/>
      <c r="AGY110" s="145"/>
      <c r="AGZ110" s="145"/>
      <c r="AHA110" s="145"/>
      <c r="AHB110" s="145"/>
      <c r="AHC110" s="145"/>
      <c r="AHD110" s="145"/>
      <c r="AHE110" s="145"/>
      <c r="AHF110" s="145"/>
      <c r="AHG110" s="145"/>
      <c r="AHH110" s="145"/>
      <c r="AHI110" s="145"/>
      <c r="AHJ110" s="145"/>
      <c r="AHK110" s="145"/>
      <c r="AHL110" s="145"/>
      <c r="AHM110" s="145"/>
      <c r="AHN110" s="145"/>
      <c r="AHO110" s="145"/>
      <c r="AHP110" s="145"/>
      <c r="AHQ110" s="145"/>
      <c r="AHR110" s="145"/>
      <c r="AHS110" s="145"/>
      <c r="AHT110" s="145"/>
      <c r="AHU110" s="145"/>
      <c r="AHV110" s="145"/>
      <c r="AHW110" s="145"/>
      <c r="AHX110" s="145"/>
      <c r="AHY110" s="145"/>
      <c r="AHZ110" s="145"/>
      <c r="AIA110" s="145"/>
      <c r="AIB110" s="145"/>
      <c r="AIC110" s="145"/>
      <c r="AID110" s="145"/>
      <c r="AIE110" s="145"/>
      <c r="AIF110" s="145"/>
      <c r="AIG110" s="145"/>
      <c r="AIH110" s="145"/>
      <c r="AII110" s="145"/>
      <c r="AIJ110" s="145"/>
      <c r="AIK110" s="145"/>
      <c r="AIL110" s="145"/>
      <c r="AIM110" s="145"/>
      <c r="AIN110" s="145"/>
      <c r="AIO110" s="145"/>
      <c r="AIP110" s="145"/>
      <c r="AIQ110" s="145"/>
      <c r="AIR110" s="145"/>
      <c r="AIS110" s="145"/>
      <c r="AIT110" s="145"/>
      <c r="AIU110" s="145"/>
      <c r="AIV110" s="145"/>
      <c r="AIW110" s="145"/>
      <c r="AIX110" s="145"/>
      <c r="AIY110" s="145"/>
      <c r="AIZ110" s="145"/>
      <c r="AJA110" s="145"/>
      <c r="AJB110" s="145"/>
      <c r="AJC110" s="145"/>
      <c r="AJD110" s="145"/>
      <c r="AJE110" s="145"/>
      <c r="AJF110" s="145"/>
      <c r="AJG110" s="145"/>
      <c r="AJH110" s="145"/>
      <c r="AJI110" s="145"/>
      <c r="AJJ110" s="145"/>
      <c r="AJK110" s="145"/>
      <c r="AJL110" s="145"/>
      <c r="AJM110" s="145"/>
      <c r="AJN110" s="145"/>
      <c r="AJO110" s="145"/>
      <c r="AJP110" s="145"/>
      <c r="AJQ110" s="145"/>
      <c r="AJR110" s="145"/>
      <c r="AJS110" s="145"/>
      <c r="AJT110" s="145"/>
      <c r="AJU110" s="145"/>
      <c r="AJV110" s="145"/>
      <c r="AJW110" s="145"/>
      <c r="AJX110" s="145"/>
      <c r="AJY110" s="145"/>
      <c r="AJZ110" s="145"/>
      <c r="AKA110" s="145"/>
      <c r="AKB110" s="145"/>
      <c r="AKC110" s="145"/>
      <c r="AKD110" s="145"/>
      <c r="AKE110" s="145"/>
      <c r="AKF110" s="145"/>
      <c r="AKG110" s="145"/>
      <c r="AKH110" s="145"/>
      <c r="AKI110" s="145"/>
      <c r="AKJ110" s="145"/>
      <c r="AKK110" s="145"/>
      <c r="AKL110" s="145"/>
      <c r="AKM110" s="145"/>
      <c r="AKN110" s="145"/>
      <c r="AKO110" s="145"/>
      <c r="AKP110" s="145"/>
      <c r="AKQ110" s="145"/>
      <c r="AKR110" s="145"/>
      <c r="AKS110" s="145"/>
      <c r="AKT110" s="145"/>
      <c r="AKU110" s="145"/>
      <c r="AKV110" s="145"/>
      <c r="AKW110" s="145"/>
      <c r="AKX110" s="145"/>
      <c r="AKY110" s="145"/>
      <c r="AKZ110" s="145"/>
      <c r="ALA110" s="145"/>
      <c r="ALB110" s="145"/>
      <c r="ALC110" s="145"/>
      <c r="ALD110" s="145"/>
      <c r="ALE110" s="145"/>
      <c r="ALF110" s="145"/>
      <c r="ALG110" s="145"/>
      <c r="ALH110" s="145"/>
      <c r="ALI110" s="145"/>
      <c r="ALJ110" s="145"/>
      <c r="ALK110" s="145"/>
      <c r="ALL110" s="145"/>
      <c r="ALM110" s="145"/>
      <c r="ALN110" s="145"/>
      <c r="ALO110" s="145"/>
      <c r="ALP110" s="145"/>
      <c r="ALQ110" s="145"/>
      <c r="ALR110" s="145"/>
      <c r="ALS110" s="145"/>
      <c r="ALT110" s="145"/>
      <c r="ALU110" s="145"/>
      <c r="ALV110" s="145"/>
      <c r="ALW110" s="145"/>
    </row>
    <row r="111" spans="1:1011" ht="12.75" hidden="1" customHeight="1" x14ac:dyDescent="0.2">
      <c r="A111" s="187">
        <v>3</v>
      </c>
      <c r="B111" s="219" t="s">
        <v>154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188"/>
      <c r="AC111" s="189"/>
      <c r="AD111" s="189"/>
      <c r="AE111" s="189"/>
      <c r="AF111" s="178"/>
      <c r="AG111" s="188"/>
      <c r="AH111" s="189"/>
      <c r="AI111" s="189"/>
      <c r="AJ111" s="189"/>
      <c r="AK111" s="179"/>
      <c r="AL111" s="188"/>
      <c r="AM111" s="189"/>
      <c r="AN111" s="189"/>
      <c r="AO111" s="189"/>
      <c r="AP111" s="178"/>
      <c r="AQ111" s="188"/>
      <c r="AR111" s="189"/>
      <c r="AS111" s="189"/>
      <c r="AT111" s="189"/>
      <c r="AU111" s="178"/>
      <c r="AV111" s="188"/>
      <c r="AW111" s="189"/>
      <c r="AX111" s="189"/>
      <c r="AY111" s="189"/>
      <c r="AZ111" s="178"/>
      <c r="BA111" s="188"/>
      <c r="BB111" s="189"/>
      <c r="BC111" s="189"/>
      <c r="BD111" s="189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  <c r="GK111" s="145"/>
      <c r="GL111" s="145"/>
      <c r="GM111" s="145"/>
      <c r="GN111" s="145"/>
      <c r="GO111" s="145"/>
      <c r="GP111" s="145"/>
      <c r="GQ111" s="145"/>
      <c r="GR111" s="145"/>
      <c r="GS111" s="145"/>
      <c r="GT111" s="145"/>
      <c r="GU111" s="145"/>
      <c r="GV111" s="145"/>
      <c r="GW111" s="145"/>
      <c r="GX111" s="145"/>
      <c r="GY111" s="145"/>
      <c r="GZ111" s="145"/>
      <c r="HA111" s="145"/>
      <c r="HB111" s="145"/>
      <c r="HC111" s="145"/>
      <c r="HD111" s="145"/>
      <c r="HE111" s="145"/>
      <c r="HF111" s="145"/>
      <c r="HG111" s="145"/>
      <c r="HH111" s="145"/>
      <c r="HI111" s="145"/>
      <c r="HJ111" s="145"/>
      <c r="HK111" s="145"/>
      <c r="HL111" s="145"/>
      <c r="HM111" s="145"/>
      <c r="HN111" s="145"/>
      <c r="HO111" s="145"/>
      <c r="HP111" s="145"/>
      <c r="HQ111" s="145"/>
      <c r="HR111" s="145"/>
      <c r="HS111" s="145"/>
      <c r="HT111" s="145"/>
      <c r="HU111" s="145"/>
      <c r="HV111" s="145"/>
      <c r="HW111" s="145"/>
      <c r="HX111" s="145"/>
      <c r="HY111" s="145"/>
      <c r="HZ111" s="145"/>
      <c r="IA111" s="145"/>
      <c r="IB111" s="145"/>
      <c r="IC111" s="145"/>
      <c r="ID111" s="145"/>
      <c r="IE111" s="145"/>
      <c r="IF111" s="145"/>
      <c r="IG111" s="145"/>
      <c r="IH111" s="145"/>
      <c r="II111" s="145"/>
      <c r="IJ111" s="145"/>
      <c r="IK111" s="145"/>
      <c r="IL111" s="145"/>
      <c r="IM111" s="145"/>
      <c r="IN111" s="145"/>
      <c r="IO111" s="145"/>
      <c r="IP111" s="145"/>
      <c r="IQ111" s="145"/>
      <c r="IR111" s="145"/>
      <c r="IS111" s="145"/>
      <c r="IT111" s="145"/>
      <c r="IU111" s="145"/>
      <c r="IV111" s="145"/>
      <c r="IW111" s="145"/>
      <c r="IX111" s="145"/>
      <c r="IY111" s="145"/>
      <c r="IZ111" s="145"/>
      <c r="JA111" s="145"/>
      <c r="JB111" s="145"/>
      <c r="JC111" s="145"/>
      <c r="JD111" s="145"/>
      <c r="JE111" s="145"/>
      <c r="JF111" s="145"/>
      <c r="JG111" s="145"/>
      <c r="JH111" s="145"/>
      <c r="JI111" s="145"/>
      <c r="JJ111" s="145"/>
      <c r="JK111" s="145"/>
      <c r="JL111" s="145"/>
      <c r="JM111" s="145"/>
      <c r="JN111" s="145"/>
      <c r="JO111" s="145"/>
      <c r="JP111" s="145"/>
      <c r="JQ111" s="145"/>
      <c r="JR111" s="145"/>
      <c r="JS111" s="145"/>
      <c r="JT111" s="145"/>
      <c r="JU111" s="145"/>
      <c r="JV111" s="145"/>
      <c r="JW111" s="145"/>
      <c r="JX111" s="145"/>
      <c r="JY111" s="145"/>
      <c r="JZ111" s="145"/>
      <c r="KA111" s="145"/>
      <c r="KB111" s="145"/>
      <c r="KC111" s="145"/>
      <c r="KD111" s="145"/>
      <c r="KE111" s="145"/>
      <c r="KF111" s="145"/>
      <c r="KG111" s="145"/>
      <c r="KH111" s="145"/>
      <c r="KI111" s="145"/>
      <c r="KJ111" s="145"/>
      <c r="KK111" s="145"/>
      <c r="KL111" s="145"/>
      <c r="KM111" s="145"/>
      <c r="KN111" s="145"/>
      <c r="KO111" s="145"/>
      <c r="KP111" s="145"/>
      <c r="KQ111" s="145"/>
      <c r="KR111" s="145"/>
      <c r="KS111" s="145"/>
      <c r="KT111" s="145"/>
      <c r="KU111" s="145"/>
      <c r="KV111" s="145"/>
      <c r="KW111" s="145"/>
      <c r="KX111" s="145"/>
      <c r="KY111" s="145"/>
      <c r="KZ111" s="145"/>
      <c r="LA111" s="145"/>
      <c r="LB111" s="145"/>
      <c r="LC111" s="145"/>
      <c r="LD111" s="145"/>
      <c r="LE111" s="145"/>
      <c r="LF111" s="145"/>
      <c r="LG111" s="145"/>
      <c r="LH111" s="145"/>
      <c r="LI111" s="145"/>
      <c r="LJ111" s="145"/>
      <c r="LK111" s="145"/>
      <c r="LL111" s="145"/>
      <c r="LM111" s="145"/>
      <c r="LN111" s="145"/>
      <c r="LO111" s="145"/>
      <c r="LP111" s="145"/>
      <c r="LQ111" s="145"/>
      <c r="LR111" s="145"/>
      <c r="LS111" s="145"/>
      <c r="LT111" s="145"/>
      <c r="LU111" s="145"/>
      <c r="LV111" s="145"/>
      <c r="LW111" s="145"/>
      <c r="LX111" s="145"/>
      <c r="LY111" s="145"/>
      <c r="LZ111" s="145"/>
      <c r="MA111" s="145"/>
      <c r="MB111" s="145"/>
      <c r="MC111" s="145"/>
      <c r="MD111" s="145"/>
      <c r="ME111" s="145"/>
      <c r="MF111" s="145"/>
      <c r="MG111" s="145"/>
      <c r="MH111" s="145"/>
      <c r="MI111" s="145"/>
      <c r="MJ111" s="145"/>
      <c r="MK111" s="145"/>
      <c r="ML111" s="145"/>
      <c r="MM111" s="145"/>
      <c r="MN111" s="145"/>
      <c r="MO111" s="145"/>
      <c r="MP111" s="145"/>
      <c r="MQ111" s="145"/>
      <c r="MR111" s="145"/>
      <c r="MS111" s="145"/>
      <c r="MT111" s="145"/>
      <c r="MU111" s="145"/>
      <c r="MV111" s="145"/>
      <c r="MW111" s="145"/>
      <c r="MX111" s="145"/>
      <c r="MY111" s="145"/>
      <c r="MZ111" s="145"/>
      <c r="NA111" s="145"/>
      <c r="NB111" s="145"/>
      <c r="NC111" s="145"/>
      <c r="ND111" s="145"/>
      <c r="NE111" s="145"/>
      <c r="NF111" s="145"/>
      <c r="NG111" s="145"/>
      <c r="NH111" s="145"/>
      <c r="NI111" s="145"/>
      <c r="NJ111" s="145"/>
      <c r="NK111" s="145"/>
      <c r="NL111" s="145"/>
      <c r="NM111" s="145"/>
      <c r="NN111" s="145"/>
      <c r="NO111" s="145"/>
      <c r="NP111" s="145"/>
      <c r="NQ111" s="145"/>
      <c r="NR111" s="145"/>
      <c r="NS111" s="145"/>
      <c r="NT111" s="145"/>
      <c r="NU111" s="145"/>
      <c r="NV111" s="145"/>
      <c r="NW111" s="145"/>
      <c r="NX111" s="145"/>
      <c r="NY111" s="145"/>
      <c r="NZ111" s="145"/>
      <c r="OA111" s="145"/>
      <c r="OB111" s="145"/>
      <c r="OC111" s="145"/>
      <c r="OD111" s="145"/>
      <c r="OE111" s="145"/>
      <c r="OF111" s="145"/>
      <c r="OG111" s="145"/>
      <c r="OH111" s="145"/>
      <c r="OI111" s="145"/>
      <c r="OJ111" s="145"/>
      <c r="OK111" s="145"/>
      <c r="OL111" s="145"/>
      <c r="OM111" s="145"/>
      <c r="ON111" s="145"/>
      <c r="OO111" s="145"/>
      <c r="OP111" s="145"/>
      <c r="OQ111" s="145"/>
      <c r="OR111" s="145"/>
      <c r="OS111" s="145"/>
      <c r="OT111" s="145"/>
      <c r="OU111" s="145"/>
      <c r="OV111" s="145"/>
      <c r="OW111" s="145"/>
      <c r="OX111" s="145"/>
      <c r="OY111" s="145"/>
      <c r="OZ111" s="145"/>
      <c r="PA111" s="145"/>
      <c r="PB111" s="145"/>
      <c r="PC111" s="145"/>
      <c r="PD111" s="145"/>
      <c r="PE111" s="145"/>
      <c r="PF111" s="145"/>
      <c r="PG111" s="145"/>
      <c r="PH111" s="145"/>
      <c r="PI111" s="145"/>
      <c r="PJ111" s="145"/>
      <c r="PK111" s="145"/>
      <c r="PL111" s="145"/>
      <c r="PM111" s="145"/>
      <c r="PN111" s="145"/>
      <c r="PO111" s="145"/>
      <c r="PP111" s="145"/>
      <c r="PQ111" s="145"/>
      <c r="PR111" s="145"/>
      <c r="PS111" s="145"/>
      <c r="PT111" s="145"/>
      <c r="PU111" s="145"/>
      <c r="PV111" s="145"/>
      <c r="PW111" s="145"/>
      <c r="PX111" s="145"/>
      <c r="PY111" s="145"/>
      <c r="PZ111" s="145"/>
      <c r="QA111" s="145"/>
      <c r="QB111" s="145"/>
      <c r="QC111" s="145"/>
      <c r="QD111" s="145"/>
      <c r="QE111" s="145"/>
      <c r="QF111" s="145"/>
      <c r="QG111" s="145"/>
      <c r="QH111" s="145"/>
      <c r="QI111" s="145"/>
      <c r="QJ111" s="145"/>
      <c r="QK111" s="145"/>
      <c r="QL111" s="145"/>
      <c r="QM111" s="145"/>
      <c r="QN111" s="145"/>
      <c r="QO111" s="145"/>
      <c r="QP111" s="145"/>
      <c r="QQ111" s="145"/>
      <c r="QR111" s="145"/>
      <c r="QS111" s="145"/>
      <c r="QT111" s="145"/>
      <c r="QU111" s="145"/>
      <c r="QV111" s="145"/>
      <c r="QW111" s="145"/>
      <c r="QX111" s="145"/>
      <c r="QY111" s="145"/>
      <c r="QZ111" s="145"/>
      <c r="RA111" s="145"/>
      <c r="RB111" s="145"/>
      <c r="RC111" s="145"/>
      <c r="RD111" s="145"/>
      <c r="RE111" s="145"/>
      <c r="RF111" s="145"/>
      <c r="RG111" s="145"/>
      <c r="RH111" s="145"/>
      <c r="RI111" s="145"/>
      <c r="RJ111" s="145"/>
      <c r="RK111" s="145"/>
      <c r="RL111" s="145"/>
      <c r="RM111" s="145"/>
      <c r="RN111" s="145"/>
      <c r="RO111" s="145"/>
      <c r="RP111" s="145"/>
      <c r="RQ111" s="145"/>
      <c r="RR111" s="145"/>
      <c r="RS111" s="145"/>
      <c r="RT111" s="145"/>
      <c r="RU111" s="145"/>
      <c r="RV111" s="145"/>
      <c r="RW111" s="145"/>
      <c r="RX111" s="145"/>
      <c r="RY111" s="145"/>
      <c r="RZ111" s="145"/>
      <c r="SA111" s="145"/>
      <c r="SB111" s="145"/>
      <c r="SC111" s="145"/>
      <c r="SD111" s="145"/>
      <c r="SE111" s="145"/>
      <c r="SF111" s="145"/>
      <c r="SG111" s="145"/>
      <c r="SH111" s="145"/>
      <c r="SI111" s="145"/>
      <c r="SJ111" s="145"/>
      <c r="SK111" s="145"/>
      <c r="SL111" s="145"/>
      <c r="SM111" s="145"/>
      <c r="SN111" s="145"/>
      <c r="SO111" s="145"/>
      <c r="SP111" s="145"/>
      <c r="SQ111" s="145"/>
      <c r="SR111" s="145"/>
      <c r="SS111" s="145"/>
      <c r="ST111" s="145"/>
      <c r="SU111" s="145"/>
      <c r="SV111" s="145"/>
      <c r="SW111" s="145"/>
      <c r="SX111" s="145"/>
      <c r="SY111" s="145"/>
      <c r="SZ111" s="145"/>
      <c r="TA111" s="145"/>
      <c r="TB111" s="145"/>
      <c r="TC111" s="145"/>
      <c r="TD111" s="145"/>
      <c r="TE111" s="145"/>
      <c r="TF111" s="145"/>
      <c r="TG111" s="145"/>
      <c r="TH111" s="145"/>
      <c r="TI111" s="145"/>
      <c r="TJ111" s="145"/>
      <c r="TK111" s="145"/>
      <c r="TL111" s="145"/>
      <c r="TM111" s="145"/>
      <c r="TN111" s="145"/>
      <c r="TO111" s="145"/>
      <c r="TP111" s="145"/>
      <c r="TQ111" s="145"/>
      <c r="TR111" s="145"/>
      <c r="TS111" s="145"/>
      <c r="TT111" s="145"/>
      <c r="TU111" s="145"/>
      <c r="TV111" s="145"/>
      <c r="TW111" s="145"/>
      <c r="TX111" s="145"/>
      <c r="TY111" s="145"/>
      <c r="TZ111" s="145"/>
      <c r="UA111" s="145"/>
      <c r="UB111" s="145"/>
      <c r="UC111" s="145"/>
      <c r="UD111" s="145"/>
      <c r="UE111" s="145"/>
      <c r="UF111" s="145"/>
      <c r="UG111" s="145"/>
      <c r="UH111" s="145"/>
      <c r="UI111" s="145"/>
      <c r="UJ111" s="145"/>
      <c r="UK111" s="145"/>
      <c r="UL111" s="145"/>
      <c r="UM111" s="145"/>
      <c r="UN111" s="145"/>
      <c r="UO111" s="145"/>
      <c r="UP111" s="145"/>
      <c r="UQ111" s="145"/>
      <c r="UR111" s="145"/>
      <c r="US111" s="145"/>
      <c r="UT111" s="145"/>
      <c r="UU111" s="145"/>
      <c r="UV111" s="145"/>
      <c r="UW111" s="145"/>
      <c r="UX111" s="145"/>
      <c r="UY111" s="145"/>
      <c r="UZ111" s="145"/>
      <c r="VA111" s="145"/>
      <c r="VB111" s="145"/>
      <c r="VC111" s="145"/>
      <c r="VD111" s="145"/>
      <c r="VE111" s="145"/>
      <c r="VF111" s="145"/>
      <c r="VG111" s="145"/>
      <c r="VH111" s="145"/>
      <c r="VI111" s="145"/>
      <c r="VJ111" s="145"/>
      <c r="VK111" s="145"/>
      <c r="VL111" s="145"/>
      <c r="VM111" s="145"/>
      <c r="VN111" s="145"/>
      <c r="VO111" s="145"/>
      <c r="VP111" s="145"/>
      <c r="VQ111" s="145"/>
      <c r="VR111" s="145"/>
      <c r="VS111" s="145"/>
      <c r="VT111" s="145"/>
      <c r="VU111" s="145"/>
      <c r="VV111" s="145"/>
      <c r="VW111" s="145"/>
      <c r="VX111" s="145"/>
      <c r="VY111" s="145"/>
      <c r="VZ111" s="145"/>
      <c r="WA111" s="145"/>
      <c r="WB111" s="145"/>
      <c r="WC111" s="145"/>
      <c r="WD111" s="145"/>
      <c r="WE111" s="145"/>
      <c r="WF111" s="145"/>
      <c r="WG111" s="145"/>
      <c r="WH111" s="145"/>
      <c r="WI111" s="145"/>
      <c r="WJ111" s="145"/>
      <c r="WK111" s="145"/>
      <c r="WL111" s="145"/>
      <c r="WM111" s="145"/>
      <c r="WN111" s="145"/>
      <c r="WO111" s="145"/>
      <c r="WP111" s="145"/>
      <c r="WQ111" s="145"/>
      <c r="WR111" s="145"/>
      <c r="WS111" s="145"/>
      <c r="WT111" s="145"/>
      <c r="WU111" s="145"/>
      <c r="WV111" s="145"/>
      <c r="WW111" s="145"/>
      <c r="WX111" s="145"/>
      <c r="WY111" s="145"/>
      <c r="WZ111" s="145"/>
      <c r="XA111" s="145"/>
      <c r="XB111" s="145"/>
      <c r="XC111" s="145"/>
      <c r="XD111" s="145"/>
      <c r="XE111" s="145"/>
      <c r="XF111" s="145"/>
      <c r="XG111" s="145"/>
      <c r="XH111" s="145"/>
      <c r="XI111" s="145"/>
      <c r="XJ111" s="145"/>
      <c r="XK111" s="145"/>
      <c r="XL111" s="145"/>
      <c r="XM111" s="145"/>
      <c r="XN111" s="145"/>
      <c r="XO111" s="145"/>
      <c r="XP111" s="145"/>
      <c r="XQ111" s="145"/>
      <c r="XR111" s="145"/>
      <c r="XS111" s="145"/>
      <c r="XT111" s="145"/>
      <c r="XU111" s="145"/>
      <c r="XV111" s="145"/>
      <c r="XW111" s="145"/>
      <c r="XX111" s="145"/>
      <c r="XY111" s="145"/>
      <c r="XZ111" s="145"/>
      <c r="YA111" s="145"/>
      <c r="YB111" s="145"/>
      <c r="YC111" s="145"/>
      <c r="YD111" s="145"/>
      <c r="YE111" s="145"/>
      <c r="YF111" s="145"/>
      <c r="YG111" s="145"/>
      <c r="YH111" s="145"/>
      <c r="YI111" s="145"/>
      <c r="YJ111" s="145"/>
      <c r="YK111" s="145"/>
      <c r="YL111" s="145"/>
      <c r="YM111" s="145"/>
      <c r="YN111" s="145"/>
      <c r="YO111" s="145"/>
      <c r="YP111" s="145"/>
      <c r="YQ111" s="145"/>
      <c r="YR111" s="145"/>
      <c r="YS111" s="145"/>
      <c r="YT111" s="145"/>
      <c r="YU111" s="145"/>
      <c r="YV111" s="145"/>
      <c r="YW111" s="145"/>
      <c r="YX111" s="145"/>
      <c r="YY111" s="145"/>
      <c r="YZ111" s="145"/>
      <c r="ZA111" s="145"/>
      <c r="ZB111" s="145"/>
      <c r="ZC111" s="145"/>
      <c r="ZD111" s="145"/>
      <c r="ZE111" s="145"/>
      <c r="ZF111" s="145"/>
      <c r="ZG111" s="145"/>
      <c r="ZH111" s="145"/>
      <c r="ZI111" s="145"/>
      <c r="ZJ111" s="145"/>
      <c r="ZK111" s="145"/>
      <c r="ZL111" s="145"/>
      <c r="ZM111" s="145"/>
      <c r="ZN111" s="145"/>
      <c r="ZO111" s="145"/>
      <c r="ZP111" s="145"/>
      <c r="ZQ111" s="145"/>
      <c r="ZR111" s="145"/>
      <c r="ZS111" s="145"/>
      <c r="ZT111" s="145"/>
      <c r="ZU111" s="145"/>
      <c r="ZV111" s="145"/>
      <c r="ZW111" s="145"/>
      <c r="ZX111" s="145"/>
      <c r="ZY111" s="145"/>
      <c r="ZZ111" s="145"/>
      <c r="AAA111" s="145"/>
      <c r="AAB111" s="145"/>
      <c r="AAC111" s="145"/>
      <c r="AAD111" s="145"/>
      <c r="AAE111" s="145"/>
      <c r="AAF111" s="145"/>
      <c r="AAG111" s="145"/>
      <c r="AAH111" s="145"/>
      <c r="AAI111" s="145"/>
      <c r="AAJ111" s="145"/>
      <c r="AAK111" s="145"/>
      <c r="AAL111" s="145"/>
      <c r="AAM111" s="145"/>
      <c r="AAN111" s="145"/>
      <c r="AAO111" s="145"/>
      <c r="AAP111" s="145"/>
      <c r="AAQ111" s="145"/>
      <c r="AAR111" s="145"/>
      <c r="AAS111" s="145"/>
      <c r="AAT111" s="145"/>
      <c r="AAU111" s="145"/>
      <c r="AAV111" s="145"/>
      <c r="AAW111" s="145"/>
      <c r="AAX111" s="145"/>
      <c r="AAY111" s="145"/>
      <c r="AAZ111" s="145"/>
      <c r="ABA111" s="145"/>
      <c r="ABB111" s="145"/>
      <c r="ABC111" s="145"/>
      <c r="ABD111" s="145"/>
      <c r="ABE111" s="145"/>
      <c r="ABF111" s="145"/>
      <c r="ABG111" s="145"/>
      <c r="ABH111" s="145"/>
      <c r="ABI111" s="145"/>
      <c r="ABJ111" s="145"/>
      <c r="ABK111" s="145"/>
      <c r="ABL111" s="145"/>
      <c r="ABM111" s="145"/>
      <c r="ABN111" s="145"/>
      <c r="ABO111" s="145"/>
      <c r="ABP111" s="145"/>
      <c r="ABQ111" s="145"/>
      <c r="ABR111" s="145"/>
      <c r="ABS111" s="145"/>
      <c r="ABT111" s="145"/>
      <c r="ABU111" s="145"/>
      <c r="ABV111" s="145"/>
      <c r="ABW111" s="145"/>
      <c r="ABX111" s="145"/>
      <c r="ABY111" s="145"/>
      <c r="ABZ111" s="145"/>
      <c r="ACA111" s="145"/>
      <c r="ACB111" s="145"/>
      <c r="ACC111" s="145"/>
      <c r="ACD111" s="145"/>
      <c r="ACE111" s="145"/>
      <c r="ACF111" s="145"/>
      <c r="ACG111" s="145"/>
      <c r="ACH111" s="145"/>
      <c r="ACI111" s="145"/>
      <c r="ACJ111" s="145"/>
      <c r="ACK111" s="145"/>
      <c r="ACL111" s="145"/>
      <c r="ACM111" s="145"/>
      <c r="ACN111" s="145"/>
      <c r="ACO111" s="145"/>
      <c r="ACP111" s="145"/>
      <c r="ACQ111" s="145"/>
      <c r="ACR111" s="145"/>
      <c r="ACS111" s="145"/>
      <c r="ACT111" s="145"/>
      <c r="ACU111" s="145"/>
      <c r="ACV111" s="145"/>
      <c r="ACW111" s="145"/>
      <c r="ACX111" s="145"/>
      <c r="ACY111" s="145"/>
      <c r="ACZ111" s="145"/>
      <c r="ADA111" s="145"/>
      <c r="ADB111" s="145"/>
      <c r="ADC111" s="145"/>
      <c r="ADD111" s="145"/>
      <c r="ADE111" s="145"/>
      <c r="ADF111" s="145"/>
      <c r="ADG111" s="145"/>
      <c r="ADH111" s="145"/>
      <c r="ADI111" s="145"/>
      <c r="ADJ111" s="145"/>
      <c r="ADK111" s="145"/>
      <c r="ADL111" s="145"/>
      <c r="ADM111" s="145"/>
      <c r="ADN111" s="145"/>
      <c r="ADO111" s="145"/>
      <c r="ADP111" s="145"/>
      <c r="ADQ111" s="145"/>
      <c r="ADR111" s="145"/>
      <c r="ADS111" s="145"/>
      <c r="ADT111" s="145"/>
      <c r="ADU111" s="145"/>
      <c r="ADV111" s="145"/>
      <c r="ADW111" s="145"/>
      <c r="ADX111" s="145"/>
      <c r="ADY111" s="145"/>
      <c r="ADZ111" s="145"/>
      <c r="AEA111" s="145"/>
      <c r="AEB111" s="145"/>
      <c r="AEC111" s="145"/>
      <c r="AED111" s="145"/>
      <c r="AEE111" s="145"/>
      <c r="AEF111" s="145"/>
      <c r="AEG111" s="145"/>
      <c r="AEH111" s="145"/>
      <c r="AEI111" s="145"/>
      <c r="AEJ111" s="145"/>
      <c r="AEK111" s="145"/>
      <c r="AEL111" s="145"/>
      <c r="AEM111" s="145"/>
      <c r="AEN111" s="145"/>
      <c r="AEO111" s="145"/>
      <c r="AEP111" s="145"/>
      <c r="AEQ111" s="145"/>
      <c r="AER111" s="145"/>
      <c r="AES111" s="145"/>
      <c r="AET111" s="145"/>
      <c r="AEU111" s="145"/>
      <c r="AEV111" s="145"/>
      <c r="AEW111" s="145"/>
      <c r="AEX111" s="145"/>
      <c r="AEY111" s="145"/>
      <c r="AEZ111" s="145"/>
      <c r="AFA111" s="145"/>
      <c r="AFB111" s="145"/>
      <c r="AFC111" s="145"/>
      <c r="AFD111" s="145"/>
      <c r="AFE111" s="145"/>
      <c r="AFF111" s="145"/>
      <c r="AFG111" s="145"/>
      <c r="AFH111" s="145"/>
      <c r="AFI111" s="145"/>
      <c r="AFJ111" s="145"/>
      <c r="AFK111" s="145"/>
      <c r="AFL111" s="145"/>
      <c r="AFM111" s="145"/>
      <c r="AFN111" s="145"/>
      <c r="AFO111" s="145"/>
      <c r="AFP111" s="145"/>
      <c r="AFQ111" s="145"/>
      <c r="AFR111" s="145"/>
      <c r="AFS111" s="145"/>
      <c r="AFT111" s="145"/>
      <c r="AFU111" s="145"/>
      <c r="AFV111" s="145"/>
      <c r="AFW111" s="145"/>
      <c r="AFX111" s="145"/>
      <c r="AFY111" s="145"/>
      <c r="AFZ111" s="145"/>
      <c r="AGA111" s="145"/>
      <c r="AGB111" s="145"/>
      <c r="AGC111" s="145"/>
      <c r="AGD111" s="145"/>
      <c r="AGE111" s="145"/>
      <c r="AGF111" s="145"/>
      <c r="AGG111" s="145"/>
      <c r="AGH111" s="145"/>
      <c r="AGI111" s="145"/>
      <c r="AGJ111" s="145"/>
      <c r="AGK111" s="145"/>
      <c r="AGL111" s="145"/>
      <c r="AGM111" s="145"/>
      <c r="AGN111" s="145"/>
      <c r="AGO111" s="145"/>
      <c r="AGP111" s="145"/>
      <c r="AGQ111" s="145"/>
      <c r="AGR111" s="145"/>
      <c r="AGS111" s="145"/>
      <c r="AGT111" s="145"/>
      <c r="AGU111" s="145"/>
      <c r="AGV111" s="145"/>
      <c r="AGW111" s="145"/>
      <c r="AGX111" s="145"/>
      <c r="AGY111" s="145"/>
      <c r="AGZ111" s="145"/>
      <c r="AHA111" s="145"/>
      <c r="AHB111" s="145"/>
      <c r="AHC111" s="145"/>
      <c r="AHD111" s="145"/>
      <c r="AHE111" s="145"/>
      <c r="AHF111" s="145"/>
      <c r="AHG111" s="145"/>
      <c r="AHH111" s="145"/>
      <c r="AHI111" s="145"/>
      <c r="AHJ111" s="145"/>
      <c r="AHK111" s="145"/>
      <c r="AHL111" s="145"/>
      <c r="AHM111" s="145"/>
      <c r="AHN111" s="145"/>
      <c r="AHO111" s="145"/>
      <c r="AHP111" s="145"/>
      <c r="AHQ111" s="145"/>
      <c r="AHR111" s="145"/>
      <c r="AHS111" s="145"/>
      <c r="AHT111" s="145"/>
      <c r="AHU111" s="145"/>
      <c r="AHV111" s="145"/>
      <c r="AHW111" s="145"/>
      <c r="AHX111" s="145"/>
      <c r="AHY111" s="145"/>
      <c r="AHZ111" s="145"/>
      <c r="AIA111" s="145"/>
      <c r="AIB111" s="145"/>
      <c r="AIC111" s="145"/>
      <c r="AID111" s="145"/>
      <c r="AIE111" s="145"/>
      <c r="AIF111" s="145"/>
      <c r="AIG111" s="145"/>
      <c r="AIH111" s="145"/>
      <c r="AII111" s="145"/>
      <c r="AIJ111" s="145"/>
      <c r="AIK111" s="145"/>
      <c r="AIL111" s="145"/>
      <c r="AIM111" s="145"/>
      <c r="AIN111" s="145"/>
      <c r="AIO111" s="145"/>
      <c r="AIP111" s="145"/>
      <c r="AIQ111" s="145"/>
      <c r="AIR111" s="145"/>
      <c r="AIS111" s="145"/>
      <c r="AIT111" s="145"/>
      <c r="AIU111" s="145"/>
      <c r="AIV111" s="145"/>
      <c r="AIW111" s="145"/>
      <c r="AIX111" s="145"/>
      <c r="AIY111" s="145"/>
      <c r="AIZ111" s="145"/>
      <c r="AJA111" s="145"/>
      <c r="AJB111" s="145"/>
      <c r="AJC111" s="145"/>
      <c r="AJD111" s="145"/>
      <c r="AJE111" s="145"/>
      <c r="AJF111" s="145"/>
      <c r="AJG111" s="145"/>
      <c r="AJH111" s="145"/>
      <c r="AJI111" s="145"/>
      <c r="AJJ111" s="145"/>
      <c r="AJK111" s="145"/>
      <c r="AJL111" s="145"/>
      <c r="AJM111" s="145"/>
      <c r="AJN111" s="145"/>
      <c r="AJO111" s="145"/>
      <c r="AJP111" s="145"/>
      <c r="AJQ111" s="145"/>
      <c r="AJR111" s="145"/>
      <c r="AJS111" s="145"/>
      <c r="AJT111" s="145"/>
      <c r="AJU111" s="145"/>
      <c r="AJV111" s="145"/>
      <c r="AJW111" s="145"/>
      <c r="AJX111" s="145"/>
      <c r="AJY111" s="145"/>
      <c r="AJZ111" s="145"/>
      <c r="AKA111" s="145"/>
      <c r="AKB111" s="145"/>
      <c r="AKC111" s="145"/>
      <c r="AKD111" s="145"/>
      <c r="AKE111" s="145"/>
      <c r="AKF111" s="145"/>
      <c r="AKG111" s="145"/>
      <c r="AKH111" s="145"/>
      <c r="AKI111" s="145"/>
      <c r="AKJ111" s="145"/>
      <c r="AKK111" s="145"/>
      <c r="AKL111" s="145"/>
      <c r="AKM111" s="145"/>
      <c r="AKN111" s="145"/>
      <c r="AKO111" s="145"/>
      <c r="AKP111" s="145"/>
      <c r="AKQ111" s="145"/>
      <c r="AKR111" s="145"/>
      <c r="AKS111" s="145"/>
      <c r="AKT111" s="145"/>
      <c r="AKU111" s="145"/>
      <c r="AKV111" s="145"/>
      <c r="AKW111" s="145"/>
      <c r="AKX111" s="145"/>
      <c r="AKY111" s="145"/>
      <c r="AKZ111" s="145"/>
      <c r="ALA111" s="145"/>
      <c r="ALB111" s="145"/>
      <c r="ALC111" s="145"/>
      <c r="ALD111" s="145"/>
      <c r="ALE111" s="145"/>
      <c r="ALF111" s="145"/>
      <c r="ALG111" s="145"/>
      <c r="ALH111" s="145"/>
      <c r="ALI111" s="145"/>
      <c r="ALJ111" s="145"/>
      <c r="ALK111" s="145"/>
      <c r="ALL111" s="145"/>
      <c r="ALM111" s="145"/>
      <c r="ALN111" s="145"/>
      <c r="ALO111" s="145"/>
      <c r="ALP111" s="145"/>
      <c r="ALQ111" s="145"/>
      <c r="ALR111" s="145"/>
      <c r="ALS111" s="145"/>
      <c r="ALT111" s="145"/>
      <c r="ALU111" s="145"/>
      <c r="ALV111" s="145"/>
      <c r="ALW111" s="145"/>
    </row>
    <row r="112" spans="1:1011" ht="12.75" hidden="1" customHeight="1" x14ac:dyDescent="0.2">
      <c r="A112" s="187">
        <v>4</v>
      </c>
      <c r="B112" s="219" t="s">
        <v>155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188"/>
      <c r="AC112" s="189"/>
      <c r="AD112" s="189"/>
      <c r="AE112" s="189"/>
      <c r="AF112" s="178"/>
      <c r="AG112" s="188"/>
      <c r="AH112" s="189"/>
      <c r="AI112" s="189"/>
      <c r="AJ112" s="189"/>
      <c r="AK112" s="179"/>
      <c r="AL112" s="188"/>
      <c r="AM112" s="189"/>
      <c r="AN112" s="189"/>
      <c r="AO112" s="189"/>
      <c r="AP112" s="178"/>
      <c r="AQ112" s="188"/>
      <c r="AR112" s="189"/>
      <c r="AS112" s="189"/>
      <c r="AT112" s="189"/>
      <c r="AU112" s="178"/>
      <c r="AV112" s="188"/>
      <c r="AW112" s="189"/>
      <c r="AX112" s="189"/>
      <c r="AY112" s="189"/>
      <c r="AZ112" s="178"/>
      <c r="BA112" s="188"/>
      <c r="BB112" s="189"/>
      <c r="BC112" s="189"/>
      <c r="BD112" s="189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  <c r="GK112" s="145"/>
      <c r="GL112" s="145"/>
      <c r="GM112" s="145"/>
      <c r="GN112" s="145"/>
      <c r="GO112" s="145"/>
      <c r="GP112" s="145"/>
      <c r="GQ112" s="145"/>
      <c r="GR112" s="145"/>
      <c r="GS112" s="145"/>
      <c r="GT112" s="145"/>
      <c r="GU112" s="145"/>
      <c r="GV112" s="145"/>
      <c r="GW112" s="145"/>
      <c r="GX112" s="145"/>
      <c r="GY112" s="145"/>
      <c r="GZ112" s="145"/>
      <c r="HA112" s="145"/>
      <c r="HB112" s="145"/>
      <c r="HC112" s="145"/>
      <c r="HD112" s="145"/>
      <c r="HE112" s="145"/>
      <c r="HF112" s="145"/>
      <c r="HG112" s="145"/>
      <c r="HH112" s="145"/>
      <c r="HI112" s="145"/>
      <c r="HJ112" s="145"/>
      <c r="HK112" s="145"/>
      <c r="HL112" s="145"/>
      <c r="HM112" s="145"/>
      <c r="HN112" s="145"/>
      <c r="HO112" s="145"/>
      <c r="HP112" s="145"/>
      <c r="HQ112" s="145"/>
      <c r="HR112" s="145"/>
      <c r="HS112" s="145"/>
      <c r="HT112" s="145"/>
      <c r="HU112" s="145"/>
      <c r="HV112" s="145"/>
      <c r="HW112" s="145"/>
      <c r="HX112" s="145"/>
      <c r="HY112" s="145"/>
      <c r="HZ112" s="145"/>
      <c r="IA112" s="145"/>
      <c r="IB112" s="145"/>
      <c r="IC112" s="145"/>
      <c r="ID112" s="145"/>
      <c r="IE112" s="145"/>
      <c r="IF112" s="145"/>
      <c r="IG112" s="145"/>
      <c r="IH112" s="145"/>
      <c r="II112" s="145"/>
      <c r="IJ112" s="145"/>
      <c r="IK112" s="145"/>
      <c r="IL112" s="145"/>
      <c r="IM112" s="145"/>
      <c r="IN112" s="145"/>
      <c r="IO112" s="145"/>
      <c r="IP112" s="145"/>
      <c r="IQ112" s="145"/>
      <c r="IR112" s="145"/>
      <c r="IS112" s="145"/>
      <c r="IT112" s="145"/>
      <c r="IU112" s="145"/>
      <c r="IV112" s="145"/>
      <c r="IW112" s="145"/>
      <c r="IX112" s="145"/>
      <c r="IY112" s="145"/>
      <c r="IZ112" s="145"/>
      <c r="JA112" s="145"/>
      <c r="JB112" s="145"/>
      <c r="JC112" s="145"/>
      <c r="JD112" s="145"/>
      <c r="JE112" s="145"/>
      <c r="JF112" s="145"/>
      <c r="JG112" s="145"/>
      <c r="JH112" s="145"/>
      <c r="JI112" s="145"/>
      <c r="JJ112" s="145"/>
      <c r="JK112" s="145"/>
      <c r="JL112" s="145"/>
      <c r="JM112" s="145"/>
      <c r="JN112" s="145"/>
      <c r="JO112" s="145"/>
      <c r="JP112" s="145"/>
      <c r="JQ112" s="145"/>
      <c r="JR112" s="145"/>
      <c r="JS112" s="145"/>
      <c r="JT112" s="145"/>
      <c r="JU112" s="145"/>
      <c r="JV112" s="145"/>
      <c r="JW112" s="145"/>
      <c r="JX112" s="145"/>
      <c r="JY112" s="145"/>
      <c r="JZ112" s="145"/>
      <c r="KA112" s="145"/>
      <c r="KB112" s="145"/>
      <c r="KC112" s="145"/>
      <c r="KD112" s="145"/>
      <c r="KE112" s="145"/>
      <c r="KF112" s="145"/>
      <c r="KG112" s="145"/>
      <c r="KH112" s="145"/>
      <c r="KI112" s="145"/>
      <c r="KJ112" s="145"/>
      <c r="KK112" s="145"/>
      <c r="KL112" s="145"/>
      <c r="KM112" s="145"/>
      <c r="KN112" s="145"/>
      <c r="KO112" s="145"/>
      <c r="KP112" s="145"/>
      <c r="KQ112" s="145"/>
      <c r="KR112" s="145"/>
      <c r="KS112" s="145"/>
      <c r="KT112" s="145"/>
      <c r="KU112" s="145"/>
      <c r="KV112" s="145"/>
      <c r="KW112" s="145"/>
      <c r="KX112" s="145"/>
      <c r="KY112" s="145"/>
      <c r="KZ112" s="145"/>
      <c r="LA112" s="145"/>
      <c r="LB112" s="145"/>
      <c r="LC112" s="145"/>
      <c r="LD112" s="145"/>
      <c r="LE112" s="145"/>
      <c r="LF112" s="145"/>
      <c r="LG112" s="145"/>
      <c r="LH112" s="145"/>
      <c r="LI112" s="145"/>
      <c r="LJ112" s="145"/>
      <c r="LK112" s="145"/>
      <c r="LL112" s="145"/>
      <c r="LM112" s="145"/>
      <c r="LN112" s="145"/>
      <c r="LO112" s="145"/>
      <c r="LP112" s="145"/>
      <c r="LQ112" s="145"/>
      <c r="LR112" s="145"/>
      <c r="LS112" s="145"/>
      <c r="LT112" s="145"/>
      <c r="LU112" s="145"/>
      <c r="LV112" s="145"/>
      <c r="LW112" s="145"/>
      <c r="LX112" s="145"/>
      <c r="LY112" s="145"/>
      <c r="LZ112" s="145"/>
      <c r="MA112" s="145"/>
      <c r="MB112" s="145"/>
      <c r="MC112" s="145"/>
      <c r="MD112" s="145"/>
      <c r="ME112" s="145"/>
      <c r="MF112" s="145"/>
      <c r="MG112" s="145"/>
      <c r="MH112" s="145"/>
      <c r="MI112" s="145"/>
      <c r="MJ112" s="145"/>
      <c r="MK112" s="145"/>
      <c r="ML112" s="145"/>
      <c r="MM112" s="145"/>
      <c r="MN112" s="145"/>
      <c r="MO112" s="145"/>
      <c r="MP112" s="145"/>
      <c r="MQ112" s="145"/>
      <c r="MR112" s="145"/>
      <c r="MS112" s="145"/>
      <c r="MT112" s="145"/>
      <c r="MU112" s="145"/>
      <c r="MV112" s="145"/>
      <c r="MW112" s="145"/>
      <c r="MX112" s="145"/>
      <c r="MY112" s="145"/>
      <c r="MZ112" s="145"/>
      <c r="NA112" s="145"/>
      <c r="NB112" s="145"/>
      <c r="NC112" s="145"/>
      <c r="ND112" s="145"/>
      <c r="NE112" s="145"/>
      <c r="NF112" s="145"/>
      <c r="NG112" s="145"/>
      <c r="NH112" s="145"/>
      <c r="NI112" s="145"/>
      <c r="NJ112" s="145"/>
      <c r="NK112" s="145"/>
      <c r="NL112" s="145"/>
      <c r="NM112" s="145"/>
      <c r="NN112" s="145"/>
      <c r="NO112" s="145"/>
      <c r="NP112" s="145"/>
      <c r="NQ112" s="145"/>
      <c r="NR112" s="145"/>
      <c r="NS112" s="145"/>
      <c r="NT112" s="145"/>
      <c r="NU112" s="145"/>
      <c r="NV112" s="145"/>
      <c r="NW112" s="145"/>
      <c r="NX112" s="145"/>
      <c r="NY112" s="145"/>
      <c r="NZ112" s="145"/>
      <c r="OA112" s="145"/>
      <c r="OB112" s="145"/>
      <c r="OC112" s="145"/>
      <c r="OD112" s="145"/>
      <c r="OE112" s="145"/>
      <c r="OF112" s="145"/>
      <c r="OG112" s="145"/>
      <c r="OH112" s="145"/>
      <c r="OI112" s="145"/>
      <c r="OJ112" s="145"/>
      <c r="OK112" s="145"/>
      <c r="OL112" s="145"/>
      <c r="OM112" s="145"/>
      <c r="ON112" s="145"/>
      <c r="OO112" s="145"/>
      <c r="OP112" s="145"/>
      <c r="OQ112" s="145"/>
      <c r="OR112" s="145"/>
      <c r="OS112" s="145"/>
      <c r="OT112" s="145"/>
      <c r="OU112" s="145"/>
      <c r="OV112" s="145"/>
      <c r="OW112" s="145"/>
      <c r="OX112" s="145"/>
      <c r="OY112" s="145"/>
      <c r="OZ112" s="145"/>
      <c r="PA112" s="145"/>
      <c r="PB112" s="145"/>
      <c r="PC112" s="145"/>
      <c r="PD112" s="145"/>
      <c r="PE112" s="145"/>
      <c r="PF112" s="145"/>
      <c r="PG112" s="145"/>
      <c r="PH112" s="145"/>
      <c r="PI112" s="145"/>
      <c r="PJ112" s="145"/>
      <c r="PK112" s="145"/>
      <c r="PL112" s="145"/>
      <c r="PM112" s="145"/>
      <c r="PN112" s="145"/>
      <c r="PO112" s="145"/>
      <c r="PP112" s="145"/>
      <c r="PQ112" s="145"/>
      <c r="PR112" s="145"/>
      <c r="PS112" s="145"/>
      <c r="PT112" s="145"/>
      <c r="PU112" s="145"/>
      <c r="PV112" s="145"/>
      <c r="PW112" s="145"/>
      <c r="PX112" s="145"/>
      <c r="PY112" s="145"/>
      <c r="PZ112" s="145"/>
      <c r="QA112" s="145"/>
      <c r="QB112" s="145"/>
      <c r="QC112" s="145"/>
      <c r="QD112" s="145"/>
      <c r="QE112" s="145"/>
      <c r="QF112" s="145"/>
      <c r="QG112" s="145"/>
      <c r="QH112" s="145"/>
      <c r="QI112" s="145"/>
      <c r="QJ112" s="145"/>
      <c r="QK112" s="145"/>
      <c r="QL112" s="145"/>
      <c r="QM112" s="145"/>
      <c r="QN112" s="145"/>
      <c r="QO112" s="145"/>
      <c r="QP112" s="145"/>
      <c r="QQ112" s="145"/>
      <c r="QR112" s="145"/>
      <c r="QS112" s="145"/>
      <c r="QT112" s="145"/>
      <c r="QU112" s="145"/>
      <c r="QV112" s="145"/>
      <c r="QW112" s="145"/>
      <c r="QX112" s="145"/>
      <c r="QY112" s="145"/>
      <c r="QZ112" s="145"/>
      <c r="RA112" s="145"/>
      <c r="RB112" s="145"/>
      <c r="RC112" s="145"/>
      <c r="RD112" s="145"/>
      <c r="RE112" s="145"/>
      <c r="RF112" s="145"/>
      <c r="RG112" s="145"/>
      <c r="RH112" s="145"/>
      <c r="RI112" s="145"/>
      <c r="RJ112" s="145"/>
      <c r="RK112" s="145"/>
      <c r="RL112" s="145"/>
      <c r="RM112" s="145"/>
      <c r="RN112" s="145"/>
      <c r="RO112" s="145"/>
      <c r="RP112" s="145"/>
      <c r="RQ112" s="145"/>
      <c r="RR112" s="145"/>
      <c r="RS112" s="145"/>
      <c r="RT112" s="145"/>
      <c r="RU112" s="145"/>
      <c r="RV112" s="145"/>
      <c r="RW112" s="145"/>
      <c r="RX112" s="145"/>
      <c r="RY112" s="145"/>
      <c r="RZ112" s="145"/>
      <c r="SA112" s="145"/>
      <c r="SB112" s="145"/>
      <c r="SC112" s="145"/>
      <c r="SD112" s="145"/>
      <c r="SE112" s="145"/>
      <c r="SF112" s="145"/>
      <c r="SG112" s="145"/>
      <c r="SH112" s="145"/>
      <c r="SI112" s="145"/>
      <c r="SJ112" s="145"/>
      <c r="SK112" s="145"/>
      <c r="SL112" s="145"/>
      <c r="SM112" s="145"/>
      <c r="SN112" s="145"/>
      <c r="SO112" s="145"/>
      <c r="SP112" s="145"/>
      <c r="SQ112" s="145"/>
      <c r="SR112" s="145"/>
      <c r="SS112" s="145"/>
      <c r="ST112" s="145"/>
      <c r="SU112" s="145"/>
      <c r="SV112" s="145"/>
      <c r="SW112" s="145"/>
      <c r="SX112" s="145"/>
      <c r="SY112" s="145"/>
      <c r="SZ112" s="145"/>
      <c r="TA112" s="145"/>
      <c r="TB112" s="145"/>
      <c r="TC112" s="145"/>
      <c r="TD112" s="145"/>
      <c r="TE112" s="145"/>
      <c r="TF112" s="145"/>
      <c r="TG112" s="145"/>
      <c r="TH112" s="145"/>
      <c r="TI112" s="145"/>
      <c r="TJ112" s="145"/>
      <c r="TK112" s="145"/>
      <c r="TL112" s="145"/>
      <c r="TM112" s="145"/>
      <c r="TN112" s="145"/>
      <c r="TO112" s="145"/>
      <c r="TP112" s="145"/>
      <c r="TQ112" s="145"/>
      <c r="TR112" s="145"/>
      <c r="TS112" s="145"/>
      <c r="TT112" s="145"/>
      <c r="TU112" s="145"/>
      <c r="TV112" s="145"/>
      <c r="TW112" s="145"/>
      <c r="TX112" s="145"/>
      <c r="TY112" s="145"/>
      <c r="TZ112" s="145"/>
      <c r="UA112" s="145"/>
      <c r="UB112" s="145"/>
      <c r="UC112" s="145"/>
      <c r="UD112" s="145"/>
      <c r="UE112" s="145"/>
      <c r="UF112" s="145"/>
      <c r="UG112" s="145"/>
      <c r="UH112" s="145"/>
      <c r="UI112" s="145"/>
      <c r="UJ112" s="145"/>
      <c r="UK112" s="145"/>
      <c r="UL112" s="145"/>
      <c r="UM112" s="145"/>
      <c r="UN112" s="145"/>
      <c r="UO112" s="145"/>
      <c r="UP112" s="145"/>
      <c r="UQ112" s="145"/>
      <c r="UR112" s="145"/>
      <c r="US112" s="145"/>
      <c r="UT112" s="145"/>
      <c r="UU112" s="145"/>
      <c r="UV112" s="145"/>
      <c r="UW112" s="145"/>
      <c r="UX112" s="145"/>
      <c r="UY112" s="145"/>
      <c r="UZ112" s="145"/>
      <c r="VA112" s="145"/>
      <c r="VB112" s="145"/>
      <c r="VC112" s="145"/>
      <c r="VD112" s="145"/>
      <c r="VE112" s="145"/>
      <c r="VF112" s="145"/>
      <c r="VG112" s="145"/>
      <c r="VH112" s="145"/>
      <c r="VI112" s="145"/>
      <c r="VJ112" s="145"/>
      <c r="VK112" s="145"/>
      <c r="VL112" s="145"/>
      <c r="VM112" s="145"/>
      <c r="VN112" s="145"/>
      <c r="VO112" s="145"/>
      <c r="VP112" s="145"/>
      <c r="VQ112" s="145"/>
      <c r="VR112" s="145"/>
      <c r="VS112" s="145"/>
      <c r="VT112" s="145"/>
      <c r="VU112" s="145"/>
      <c r="VV112" s="145"/>
      <c r="VW112" s="145"/>
      <c r="VX112" s="145"/>
      <c r="VY112" s="145"/>
      <c r="VZ112" s="145"/>
      <c r="WA112" s="145"/>
      <c r="WB112" s="145"/>
      <c r="WC112" s="145"/>
      <c r="WD112" s="145"/>
      <c r="WE112" s="145"/>
      <c r="WF112" s="145"/>
      <c r="WG112" s="145"/>
      <c r="WH112" s="145"/>
      <c r="WI112" s="145"/>
      <c r="WJ112" s="145"/>
      <c r="WK112" s="145"/>
      <c r="WL112" s="145"/>
      <c r="WM112" s="145"/>
      <c r="WN112" s="145"/>
      <c r="WO112" s="145"/>
      <c r="WP112" s="145"/>
      <c r="WQ112" s="145"/>
      <c r="WR112" s="145"/>
      <c r="WS112" s="145"/>
      <c r="WT112" s="145"/>
      <c r="WU112" s="145"/>
      <c r="WV112" s="145"/>
      <c r="WW112" s="145"/>
      <c r="WX112" s="145"/>
      <c r="WY112" s="145"/>
      <c r="WZ112" s="145"/>
      <c r="XA112" s="145"/>
      <c r="XB112" s="145"/>
      <c r="XC112" s="145"/>
      <c r="XD112" s="145"/>
      <c r="XE112" s="145"/>
      <c r="XF112" s="145"/>
      <c r="XG112" s="145"/>
      <c r="XH112" s="145"/>
      <c r="XI112" s="145"/>
      <c r="XJ112" s="145"/>
      <c r="XK112" s="145"/>
      <c r="XL112" s="145"/>
      <c r="XM112" s="145"/>
      <c r="XN112" s="145"/>
      <c r="XO112" s="145"/>
      <c r="XP112" s="145"/>
      <c r="XQ112" s="145"/>
      <c r="XR112" s="145"/>
      <c r="XS112" s="145"/>
      <c r="XT112" s="145"/>
      <c r="XU112" s="145"/>
      <c r="XV112" s="145"/>
      <c r="XW112" s="145"/>
      <c r="XX112" s="145"/>
      <c r="XY112" s="145"/>
      <c r="XZ112" s="145"/>
      <c r="YA112" s="145"/>
      <c r="YB112" s="145"/>
      <c r="YC112" s="145"/>
      <c r="YD112" s="145"/>
      <c r="YE112" s="145"/>
      <c r="YF112" s="145"/>
      <c r="YG112" s="145"/>
      <c r="YH112" s="145"/>
      <c r="YI112" s="145"/>
      <c r="YJ112" s="145"/>
      <c r="YK112" s="145"/>
      <c r="YL112" s="145"/>
      <c r="YM112" s="145"/>
      <c r="YN112" s="145"/>
      <c r="YO112" s="145"/>
      <c r="YP112" s="145"/>
      <c r="YQ112" s="145"/>
      <c r="YR112" s="145"/>
      <c r="YS112" s="145"/>
      <c r="YT112" s="145"/>
      <c r="YU112" s="145"/>
      <c r="YV112" s="145"/>
      <c r="YW112" s="145"/>
      <c r="YX112" s="145"/>
      <c r="YY112" s="145"/>
      <c r="YZ112" s="145"/>
      <c r="ZA112" s="145"/>
      <c r="ZB112" s="145"/>
      <c r="ZC112" s="145"/>
      <c r="ZD112" s="145"/>
      <c r="ZE112" s="145"/>
      <c r="ZF112" s="145"/>
      <c r="ZG112" s="145"/>
      <c r="ZH112" s="145"/>
      <c r="ZI112" s="145"/>
      <c r="ZJ112" s="145"/>
      <c r="ZK112" s="145"/>
      <c r="ZL112" s="145"/>
      <c r="ZM112" s="145"/>
      <c r="ZN112" s="145"/>
      <c r="ZO112" s="145"/>
      <c r="ZP112" s="145"/>
      <c r="ZQ112" s="145"/>
      <c r="ZR112" s="145"/>
      <c r="ZS112" s="145"/>
      <c r="ZT112" s="145"/>
      <c r="ZU112" s="145"/>
      <c r="ZV112" s="145"/>
      <c r="ZW112" s="145"/>
      <c r="ZX112" s="145"/>
      <c r="ZY112" s="145"/>
      <c r="ZZ112" s="145"/>
      <c r="AAA112" s="145"/>
      <c r="AAB112" s="145"/>
      <c r="AAC112" s="145"/>
      <c r="AAD112" s="145"/>
      <c r="AAE112" s="145"/>
      <c r="AAF112" s="145"/>
      <c r="AAG112" s="145"/>
      <c r="AAH112" s="145"/>
      <c r="AAI112" s="145"/>
      <c r="AAJ112" s="145"/>
      <c r="AAK112" s="145"/>
      <c r="AAL112" s="145"/>
      <c r="AAM112" s="145"/>
      <c r="AAN112" s="145"/>
      <c r="AAO112" s="145"/>
      <c r="AAP112" s="145"/>
      <c r="AAQ112" s="145"/>
      <c r="AAR112" s="145"/>
      <c r="AAS112" s="145"/>
      <c r="AAT112" s="145"/>
      <c r="AAU112" s="145"/>
      <c r="AAV112" s="145"/>
      <c r="AAW112" s="145"/>
      <c r="AAX112" s="145"/>
      <c r="AAY112" s="145"/>
      <c r="AAZ112" s="145"/>
      <c r="ABA112" s="145"/>
      <c r="ABB112" s="145"/>
      <c r="ABC112" s="145"/>
      <c r="ABD112" s="145"/>
      <c r="ABE112" s="145"/>
      <c r="ABF112" s="145"/>
      <c r="ABG112" s="145"/>
      <c r="ABH112" s="145"/>
      <c r="ABI112" s="145"/>
      <c r="ABJ112" s="145"/>
      <c r="ABK112" s="145"/>
      <c r="ABL112" s="145"/>
      <c r="ABM112" s="145"/>
      <c r="ABN112" s="145"/>
      <c r="ABO112" s="145"/>
      <c r="ABP112" s="145"/>
      <c r="ABQ112" s="145"/>
      <c r="ABR112" s="145"/>
      <c r="ABS112" s="145"/>
      <c r="ABT112" s="145"/>
      <c r="ABU112" s="145"/>
      <c r="ABV112" s="145"/>
      <c r="ABW112" s="145"/>
      <c r="ABX112" s="145"/>
      <c r="ABY112" s="145"/>
      <c r="ABZ112" s="145"/>
      <c r="ACA112" s="145"/>
      <c r="ACB112" s="145"/>
      <c r="ACC112" s="145"/>
      <c r="ACD112" s="145"/>
      <c r="ACE112" s="145"/>
      <c r="ACF112" s="145"/>
      <c r="ACG112" s="145"/>
      <c r="ACH112" s="145"/>
      <c r="ACI112" s="145"/>
      <c r="ACJ112" s="145"/>
      <c r="ACK112" s="145"/>
      <c r="ACL112" s="145"/>
      <c r="ACM112" s="145"/>
      <c r="ACN112" s="145"/>
      <c r="ACO112" s="145"/>
      <c r="ACP112" s="145"/>
      <c r="ACQ112" s="145"/>
      <c r="ACR112" s="145"/>
      <c r="ACS112" s="145"/>
      <c r="ACT112" s="145"/>
      <c r="ACU112" s="145"/>
      <c r="ACV112" s="145"/>
      <c r="ACW112" s="145"/>
      <c r="ACX112" s="145"/>
      <c r="ACY112" s="145"/>
      <c r="ACZ112" s="145"/>
      <c r="ADA112" s="145"/>
      <c r="ADB112" s="145"/>
      <c r="ADC112" s="145"/>
      <c r="ADD112" s="145"/>
      <c r="ADE112" s="145"/>
      <c r="ADF112" s="145"/>
      <c r="ADG112" s="145"/>
      <c r="ADH112" s="145"/>
      <c r="ADI112" s="145"/>
      <c r="ADJ112" s="145"/>
      <c r="ADK112" s="145"/>
      <c r="ADL112" s="145"/>
      <c r="ADM112" s="145"/>
      <c r="ADN112" s="145"/>
      <c r="ADO112" s="145"/>
      <c r="ADP112" s="145"/>
      <c r="ADQ112" s="145"/>
      <c r="ADR112" s="145"/>
      <c r="ADS112" s="145"/>
      <c r="ADT112" s="145"/>
      <c r="ADU112" s="145"/>
      <c r="ADV112" s="145"/>
      <c r="ADW112" s="145"/>
      <c r="ADX112" s="145"/>
      <c r="ADY112" s="145"/>
      <c r="ADZ112" s="145"/>
      <c r="AEA112" s="145"/>
      <c r="AEB112" s="145"/>
      <c r="AEC112" s="145"/>
      <c r="AED112" s="145"/>
      <c r="AEE112" s="145"/>
      <c r="AEF112" s="145"/>
      <c r="AEG112" s="145"/>
      <c r="AEH112" s="145"/>
      <c r="AEI112" s="145"/>
      <c r="AEJ112" s="145"/>
      <c r="AEK112" s="145"/>
      <c r="AEL112" s="145"/>
      <c r="AEM112" s="145"/>
      <c r="AEN112" s="145"/>
      <c r="AEO112" s="145"/>
      <c r="AEP112" s="145"/>
      <c r="AEQ112" s="145"/>
      <c r="AER112" s="145"/>
      <c r="AES112" s="145"/>
      <c r="AET112" s="145"/>
      <c r="AEU112" s="145"/>
      <c r="AEV112" s="145"/>
      <c r="AEW112" s="145"/>
      <c r="AEX112" s="145"/>
      <c r="AEY112" s="145"/>
      <c r="AEZ112" s="145"/>
      <c r="AFA112" s="145"/>
      <c r="AFB112" s="145"/>
      <c r="AFC112" s="145"/>
      <c r="AFD112" s="145"/>
      <c r="AFE112" s="145"/>
      <c r="AFF112" s="145"/>
      <c r="AFG112" s="145"/>
      <c r="AFH112" s="145"/>
      <c r="AFI112" s="145"/>
      <c r="AFJ112" s="145"/>
      <c r="AFK112" s="145"/>
      <c r="AFL112" s="145"/>
      <c r="AFM112" s="145"/>
      <c r="AFN112" s="145"/>
      <c r="AFO112" s="145"/>
      <c r="AFP112" s="145"/>
      <c r="AFQ112" s="145"/>
      <c r="AFR112" s="145"/>
      <c r="AFS112" s="145"/>
      <c r="AFT112" s="145"/>
      <c r="AFU112" s="145"/>
      <c r="AFV112" s="145"/>
      <c r="AFW112" s="145"/>
      <c r="AFX112" s="145"/>
      <c r="AFY112" s="145"/>
      <c r="AFZ112" s="145"/>
      <c r="AGA112" s="145"/>
      <c r="AGB112" s="145"/>
      <c r="AGC112" s="145"/>
      <c r="AGD112" s="145"/>
      <c r="AGE112" s="145"/>
      <c r="AGF112" s="145"/>
      <c r="AGG112" s="145"/>
      <c r="AGH112" s="145"/>
      <c r="AGI112" s="145"/>
      <c r="AGJ112" s="145"/>
      <c r="AGK112" s="145"/>
      <c r="AGL112" s="145"/>
      <c r="AGM112" s="145"/>
      <c r="AGN112" s="145"/>
      <c r="AGO112" s="145"/>
      <c r="AGP112" s="145"/>
      <c r="AGQ112" s="145"/>
      <c r="AGR112" s="145"/>
      <c r="AGS112" s="145"/>
      <c r="AGT112" s="145"/>
      <c r="AGU112" s="145"/>
      <c r="AGV112" s="145"/>
      <c r="AGW112" s="145"/>
      <c r="AGX112" s="145"/>
      <c r="AGY112" s="145"/>
      <c r="AGZ112" s="145"/>
      <c r="AHA112" s="145"/>
      <c r="AHB112" s="145"/>
      <c r="AHC112" s="145"/>
      <c r="AHD112" s="145"/>
      <c r="AHE112" s="145"/>
      <c r="AHF112" s="145"/>
      <c r="AHG112" s="145"/>
      <c r="AHH112" s="145"/>
      <c r="AHI112" s="145"/>
      <c r="AHJ112" s="145"/>
      <c r="AHK112" s="145"/>
      <c r="AHL112" s="145"/>
      <c r="AHM112" s="145"/>
      <c r="AHN112" s="145"/>
      <c r="AHO112" s="145"/>
      <c r="AHP112" s="145"/>
      <c r="AHQ112" s="145"/>
      <c r="AHR112" s="145"/>
      <c r="AHS112" s="145"/>
      <c r="AHT112" s="145"/>
      <c r="AHU112" s="145"/>
      <c r="AHV112" s="145"/>
      <c r="AHW112" s="145"/>
      <c r="AHX112" s="145"/>
      <c r="AHY112" s="145"/>
      <c r="AHZ112" s="145"/>
      <c r="AIA112" s="145"/>
      <c r="AIB112" s="145"/>
      <c r="AIC112" s="145"/>
      <c r="AID112" s="145"/>
      <c r="AIE112" s="145"/>
      <c r="AIF112" s="145"/>
      <c r="AIG112" s="145"/>
      <c r="AIH112" s="145"/>
      <c r="AII112" s="145"/>
      <c r="AIJ112" s="145"/>
      <c r="AIK112" s="145"/>
      <c r="AIL112" s="145"/>
      <c r="AIM112" s="145"/>
      <c r="AIN112" s="145"/>
      <c r="AIO112" s="145"/>
      <c r="AIP112" s="145"/>
      <c r="AIQ112" s="145"/>
      <c r="AIR112" s="145"/>
      <c r="AIS112" s="145"/>
      <c r="AIT112" s="145"/>
      <c r="AIU112" s="145"/>
      <c r="AIV112" s="145"/>
      <c r="AIW112" s="145"/>
      <c r="AIX112" s="145"/>
      <c r="AIY112" s="145"/>
      <c r="AIZ112" s="145"/>
      <c r="AJA112" s="145"/>
      <c r="AJB112" s="145"/>
      <c r="AJC112" s="145"/>
      <c r="AJD112" s="145"/>
      <c r="AJE112" s="145"/>
      <c r="AJF112" s="145"/>
      <c r="AJG112" s="145"/>
      <c r="AJH112" s="145"/>
      <c r="AJI112" s="145"/>
      <c r="AJJ112" s="145"/>
      <c r="AJK112" s="145"/>
      <c r="AJL112" s="145"/>
      <c r="AJM112" s="145"/>
      <c r="AJN112" s="145"/>
      <c r="AJO112" s="145"/>
      <c r="AJP112" s="145"/>
      <c r="AJQ112" s="145"/>
      <c r="AJR112" s="145"/>
      <c r="AJS112" s="145"/>
      <c r="AJT112" s="145"/>
      <c r="AJU112" s="145"/>
      <c r="AJV112" s="145"/>
      <c r="AJW112" s="145"/>
      <c r="AJX112" s="145"/>
      <c r="AJY112" s="145"/>
      <c r="AJZ112" s="145"/>
      <c r="AKA112" s="145"/>
      <c r="AKB112" s="145"/>
      <c r="AKC112" s="145"/>
      <c r="AKD112" s="145"/>
      <c r="AKE112" s="145"/>
      <c r="AKF112" s="145"/>
      <c r="AKG112" s="145"/>
      <c r="AKH112" s="145"/>
      <c r="AKI112" s="145"/>
      <c r="AKJ112" s="145"/>
      <c r="AKK112" s="145"/>
      <c r="AKL112" s="145"/>
      <c r="AKM112" s="145"/>
      <c r="AKN112" s="145"/>
      <c r="AKO112" s="145"/>
      <c r="AKP112" s="145"/>
      <c r="AKQ112" s="145"/>
      <c r="AKR112" s="145"/>
      <c r="AKS112" s="145"/>
      <c r="AKT112" s="145"/>
      <c r="AKU112" s="145"/>
      <c r="AKV112" s="145"/>
      <c r="AKW112" s="145"/>
      <c r="AKX112" s="145"/>
      <c r="AKY112" s="145"/>
      <c r="AKZ112" s="145"/>
      <c r="ALA112" s="145"/>
      <c r="ALB112" s="145"/>
      <c r="ALC112" s="145"/>
      <c r="ALD112" s="145"/>
      <c r="ALE112" s="145"/>
      <c r="ALF112" s="145"/>
      <c r="ALG112" s="145"/>
      <c r="ALH112" s="145"/>
      <c r="ALI112" s="145"/>
      <c r="ALJ112" s="145"/>
      <c r="ALK112" s="145"/>
      <c r="ALL112" s="145"/>
      <c r="ALM112" s="145"/>
      <c r="ALN112" s="145"/>
      <c r="ALO112" s="145"/>
      <c r="ALP112" s="145"/>
      <c r="ALQ112" s="145"/>
      <c r="ALR112" s="145"/>
      <c r="ALS112" s="145"/>
      <c r="ALT112" s="145"/>
      <c r="ALU112" s="145"/>
      <c r="ALV112" s="145"/>
      <c r="ALW112" s="145"/>
    </row>
    <row r="113" spans="1:1011" ht="12.75" hidden="1" customHeight="1" x14ac:dyDescent="0.2">
      <c r="A113" s="187">
        <v>5</v>
      </c>
      <c r="B113" s="219" t="s">
        <v>156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188"/>
      <c r="AC113" s="189"/>
      <c r="AD113" s="189"/>
      <c r="AE113" s="189"/>
      <c r="AF113" s="178"/>
      <c r="AG113" s="188"/>
      <c r="AH113" s="189"/>
      <c r="AI113" s="189"/>
      <c r="AJ113" s="189"/>
      <c r="AK113" s="179"/>
      <c r="AL113" s="188"/>
      <c r="AM113" s="189"/>
      <c r="AN113" s="189"/>
      <c r="AO113" s="189"/>
      <c r="AP113" s="178"/>
      <c r="AQ113" s="188"/>
      <c r="AR113" s="189"/>
      <c r="AS113" s="189"/>
      <c r="AT113" s="189"/>
      <c r="AU113" s="178"/>
      <c r="AV113" s="188"/>
      <c r="AW113" s="189"/>
      <c r="AX113" s="189"/>
      <c r="AY113" s="189"/>
      <c r="AZ113" s="178"/>
      <c r="BA113" s="188"/>
      <c r="BB113" s="189"/>
      <c r="BC113" s="189"/>
      <c r="BD113" s="189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  <c r="GK113" s="145"/>
      <c r="GL113" s="145"/>
      <c r="GM113" s="145"/>
      <c r="GN113" s="145"/>
      <c r="GO113" s="145"/>
      <c r="GP113" s="145"/>
      <c r="GQ113" s="145"/>
      <c r="GR113" s="145"/>
      <c r="GS113" s="145"/>
      <c r="GT113" s="145"/>
      <c r="GU113" s="145"/>
      <c r="GV113" s="145"/>
      <c r="GW113" s="145"/>
      <c r="GX113" s="145"/>
      <c r="GY113" s="145"/>
      <c r="GZ113" s="145"/>
      <c r="HA113" s="145"/>
      <c r="HB113" s="145"/>
      <c r="HC113" s="145"/>
      <c r="HD113" s="145"/>
      <c r="HE113" s="145"/>
      <c r="HF113" s="145"/>
      <c r="HG113" s="145"/>
      <c r="HH113" s="145"/>
      <c r="HI113" s="145"/>
      <c r="HJ113" s="145"/>
      <c r="HK113" s="145"/>
      <c r="HL113" s="145"/>
      <c r="HM113" s="145"/>
      <c r="HN113" s="145"/>
      <c r="HO113" s="145"/>
      <c r="HP113" s="145"/>
      <c r="HQ113" s="145"/>
      <c r="HR113" s="145"/>
      <c r="HS113" s="145"/>
      <c r="HT113" s="145"/>
      <c r="HU113" s="145"/>
      <c r="HV113" s="145"/>
      <c r="HW113" s="145"/>
      <c r="HX113" s="145"/>
      <c r="HY113" s="145"/>
      <c r="HZ113" s="145"/>
      <c r="IA113" s="145"/>
      <c r="IB113" s="145"/>
      <c r="IC113" s="145"/>
      <c r="ID113" s="145"/>
      <c r="IE113" s="145"/>
      <c r="IF113" s="145"/>
      <c r="IG113" s="145"/>
      <c r="IH113" s="145"/>
      <c r="II113" s="145"/>
      <c r="IJ113" s="145"/>
      <c r="IK113" s="145"/>
      <c r="IL113" s="145"/>
      <c r="IM113" s="145"/>
      <c r="IN113" s="145"/>
      <c r="IO113" s="145"/>
      <c r="IP113" s="145"/>
      <c r="IQ113" s="145"/>
      <c r="IR113" s="145"/>
      <c r="IS113" s="145"/>
      <c r="IT113" s="145"/>
      <c r="IU113" s="145"/>
      <c r="IV113" s="145"/>
      <c r="IW113" s="145"/>
      <c r="IX113" s="145"/>
      <c r="IY113" s="145"/>
      <c r="IZ113" s="145"/>
      <c r="JA113" s="145"/>
      <c r="JB113" s="145"/>
      <c r="JC113" s="145"/>
      <c r="JD113" s="145"/>
      <c r="JE113" s="145"/>
      <c r="JF113" s="145"/>
      <c r="JG113" s="145"/>
      <c r="JH113" s="145"/>
      <c r="JI113" s="145"/>
      <c r="JJ113" s="145"/>
      <c r="JK113" s="145"/>
      <c r="JL113" s="145"/>
      <c r="JM113" s="145"/>
      <c r="JN113" s="145"/>
      <c r="JO113" s="145"/>
      <c r="JP113" s="145"/>
      <c r="JQ113" s="145"/>
      <c r="JR113" s="145"/>
      <c r="JS113" s="145"/>
      <c r="JT113" s="145"/>
      <c r="JU113" s="145"/>
      <c r="JV113" s="145"/>
      <c r="JW113" s="145"/>
      <c r="JX113" s="145"/>
      <c r="JY113" s="145"/>
      <c r="JZ113" s="145"/>
      <c r="KA113" s="145"/>
      <c r="KB113" s="145"/>
      <c r="KC113" s="145"/>
      <c r="KD113" s="145"/>
      <c r="KE113" s="145"/>
      <c r="KF113" s="145"/>
      <c r="KG113" s="145"/>
      <c r="KH113" s="145"/>
      <c r="KI113" s="145"/>
      <c r="KJ113" s="145"/>
      <c r="KK113" s="145"/>
      <c r="KL113" s="145"/>
      <c r="KM113" s="145"/>
      <c r="KN113" s="145"/>
      <c r="KO113" s="145"/>
      <c r="KP113" s="145"/>
      <c r="KQ113" s="145"/>
      <c r="KR113" s="145"/>
      <c r="KS113" s="145"/>
      <c r="KT113" s="145"/>
      <c r="KU113" s="145"/>
      <c r="KV113" s="145"/>
      <c r="KW113" s="145"/>
      <c r="KX113" s="145"/>
      <c r="KY113" s="145"/>
      <c r="KZ113" s="145"/>
      <c r="LA113" s="145"/>
      <c r="LB113" s="145"/>
      <c r="LC113" s="145"/>
      <c r="LD113" s="145"/>
      <c r="LE113" s="145"/>
      <c r="LF113" s="145"/>
      <c r="LG113" s="145"/>
      <c r="LH113" s="145"/>
      <c r="LI113" s="145"/>
      <c r="LJ113" s="145"/>
      <c r="LK113" s="145"/>
      <c r="LL113" s="145"/>
      <c r="LM113" s="145"/>
      <c r="LN113" s="145"/>
      <c r="LO113" s="145"/>
      <c r="LP113" s="145"/>
      <c r="LQ113" s="145"/>
      <c r="LR113" s="145"/>
      <c r="LS113" s="145"/>
      <c r="LT113" s="145"/>
      <c r="LU113" s="145"/>
      <c r="LV113" s="145"/>
      <c r="LW113" s="145"/>
      <c r="LX113" s="145"/>
      <c r="LY113" s="145"/>
      <c r="LZ113" s="145"/>
      <c r="MA113" s="145"/>
      <c r="MB113" s="145"/>
      <c r="MC113" s="145"/>
      <c r="MD113" s="145"/>
      <c r="ME113" s="145"/>
      <c r="MF113" s="145"/>
      <c r="MG113" s="145"/>
      <c r="MH113" s="145"/>
      <c r="MI113" s="145"/>
      <c r="MJ113" s="145"/>
      <c r="MK113" s="145"/>
      <c r="ML113" s="145"/>
      <c r="MM113" s="145"/>
      <c r="MN113" s="145"/>
      <c r="MO113" s="145"/>
      <c r="MP113" s="145"/>
      <c r="MQ113" s="145"/>
      <c r="MR113" s="145"/>
      <c r="MS113" s="145"/>
      <c r="MT113" s="145"/>
      <c r="MU113" s="145"/>
      <c r="MV113" s="145"/>
      <c r="MW113" s="145"/>
      <c r="MX113" s="145"/>
      <c r="MY113" s="145"/>
      <c r="MZ113" s="145"/>
      <c r="NA113" s="145"/>
      <c r="NB113" s="145"/>
      <c r="NC113" s="145"/>
      <c r="ND113" s="145"/>
      <c r="NE113" s="145"/>
      <c r="NF113" s="145"/>
      <c r="NG113" s="145"/>
      <c r="NH113" s="145"/>
      <c r="NI113" s="145"/>
      <c r="NJ113" s="145"/>
      <c r="NK113" s="145"/>
      <c r="NL113" s="145"/>
      <c r="NM113" s="145"/>
      <c r="NN113" s="145"/>
      <c r="NO113" s="145"/>
      <c r="NP113" s="145"/>
      <c r="NQ113" s="145"/>
      <c r="NR113" s="145"/>
      <c r="NS113" s="145"/>
      <c r="NT113" s="145"/>
      <c r="NU113" s="145"/>
      <c r="NV113" s="145"/>
      <c r="NW113" s="145"/>
      <c r="NX113" s="145"/>
      <c r="NY113" s="145"/>
      <c r="NZ113" s="145"/>
      <c r="OA113" s="145"/>
      <c r="OB113" s="145"/>
      <c r="OC113" s="145"/>
      <c r="OD113" s="145"/>
      <c r="OE113" s="145"/>
      <c r="OF113" s="145"/>
      <c r="OG113" s="145"/>
      <c r="OH113" s="145"/>
      <c r="OI113" s="145"/>
      <c r="OJ113" s="145"/>
      <c r="OK113" s="145"/>
      <c r="OL113" s="145"/>
      <c r="OM113" s="145"/>
      <c r="ON113" s="145"/>
      <c r="OO113" s="145"/>
      <c r="OP113" s="145"/>
      <c r="OQ113" s="145"/>
      <c r="OR113" s="145"/>
      <c r="OS113" s="145"/>
      <c r="OT113" s="145"/>
      <c r="OU113" s="145"/>
      <c r="OV113" s="145"/>
      <c r="OW113" s="145"/>
      <c r="OX113" s="145"/>
      <c r="OY113" s="145"/>
      <c r="OZ113" s="145"/>
      <c r="PA113" s="145"/>
      <c r="PB113" s="145"/>
      <c r="PC113" s="145"/>
      <c r="PD113" s="145"/>
      <c r="PE113" s="145"/>
      <c r="PF113" s="145"/>
      <c r="PG113" s="145"/>
      <c r="PH113" s="145"/>
      <c r="PI113" s="145"/>
      <c r="PJ113" s="145"/>
      <c r="PK113" s="145"/>
      <c r="PL113" s="145"/>
      <c r="PM113" s="145"/>
      <c r="PN113" s="145"/>
      <c r="PO113" s="145"/>
      <c r="PP113" s="145"/>
      <c r="PQ113" s="145"/>
      <c r="PR113" s="145"/>
      <c r="PS113" s="145"/>
      <c r="PT113" s="145"/>
      <c r="PU113" s="145"/>
      <c r="PV113" s="145"/>
      <c r="PW113" s="145"/>
      <c r="PX113" s="145"/>
      <c r="PY113" s="145"/>
      <c r="PZ113" s="145"/>
      <c r="QA113" s="145"/>
      <c r="QB113" s="145"/>
      <c r="QC113" s="145"/>
      <c r="QD113" s="145"/>
      <c r="QE113" s="145"/>
      <c r="QF113" s="145"/>
      <c r="QG113" s="145"/>
      <c r="QH113" s="145"/>
      <c r="QI113" s="145"/>
      <c r="QJ113" s="145"/>
      <c r="QK113" s="145"/>
      <c r="QL113" s="145"/>
      <c r="QM113" s="145"/>
      <c r="QN113" s="145"/>
      <c r="QO113" s="145"/>
      <c r="QP113" s="145"/>
      <c r="QQ113" s="145"/>
      <c r="QR113" s="145"/>
      <c r="QS113" s="145"/>
      <c r="QT113" s="145"/>
      <c r="QU113" s="145"/>
      <c r="QV113" s="145"/>
      <c r="QW113" s="145"/>
      <c r="QX113" s="145"/>
      <c r="QY113" s="145"/>
      <c r="QZ113" s="145"/>
      <c r="RA113" s="145"/>
      <c r="RB113" s="145"/>
      <c r="RC113" s="145"/>
      <c r="RD113" s="145"/>
      <c r="RE113" s="145"/>
      <c r="RF113" s="145"/>
      <c r="RG113" s="145"/>
      <c r="RH113" s="145"/>
      <c r="RI113" s="145"/>
      <c r="RJ113" s="145"/>
      <c r="RK113" s="145"/>
      <c r="RL113" s="145"/>
      <c r="RM113" s="145"/>
      <c r="RN113" s="145"/>
      <c r="RO113" s="145"/>
      <c r="RP113" s="145"/>
      <c r="RQ113" s="145"/>
      <c r="RR113" s="145"/>
      <c r="RS113" s="145"/>
      <c r="RT113" s="145"/>
      <c r="RU113" s="145"/>
      <c r="RV113" s="145"/>
      <c r="RW113" s="145"/>
      <c r="RX113" s="145"/>
      <c r="RY113" s="145"/>
      <c r="RZ113" s="145"/>
      <c r="SA113" s="145"/>
      <c r="SB113" s="145"/>
      <c r="SC113" s="145"/>
      <c r="SD113" s="145"/>
      <c r="SE113" s="145"/>
      <c r="SF113" s="145"/>
      <c r="SG113" s="145"/>
      <c r="SH113" s="145"/>
      <c r="SI113" s="145"/>
      <c r="SJ113" s="145"/>
      <c r="SK113" s="145"/>
      <c r="SL113" s="145"/>
      <c r="SM113" s="145"/>
      <c r="SN113" s="145"/>
      <c r="SO113" s="145"/>
      <c r="SP113" s="145"/>
      <c r="SQ113" s="145"/>
      <c r="SR113" s="145"/>
      <c r="SS113" s="145"/>
      <c r="ST113" s="145"/>
      <c r="SU113" s="145"/>
      <c r="SV113" s="145"/>
      <c r="SW113" s="145"/>
      <c r="SX113" s="145"/>
      <c r="SY113" s="145"/>
      <c r="SZ113" s="145"/>
      <c r="TA113" s="145"/>
      <c r="TB113" s="145"/>
      <c r="TC113" s="145"/>
      <c r="TD113" s="145"/>
      <c r="TE113" s="145"/>
      <c r="TF113" s="145"/>
      <c r="TG113" s="145"/>
      <c r="TH113" s="145"/>
      <c r="TI113" s="145"/>
      <c r="TJ113" s="145"/>
      <c r="TK113" s="145"/>
      <c r="TL113" s="145"/>
      <c r="TM113" s="145"/>
      <c r="TN113" s="145"/>
      <c r="TO113" s="145"/>
      <c r="TP113" s="145"/>
      <c r="TQ113" s="145"/>
      <c r="TR113" s="145"/>
      <c r="TS113" s="145"/>
      <c r="TT113" s="145"/>
      <c r="TU113" s="145"/>
      <c r="TV113" s="145"/>
      <c r="TW113" s="145"/>
      <c r="TX113" s="145"/>
      <c r="TY113" s="145"/>
      <c r="TZ113" s="145"/>
      <c r="UA113" s="145"/>
      <c r="UB113" s="145"/>
      <c r="UC113" s="145"/>
      <c r="UD113" s="145"/>
      <c r="UE113" s="145"/>
      <c r="UF113" s="145"/>
      <c r="UG113" s="145"/>
      <c r="UH113" s="145"/>
      <c r="UI113" s="145"/>
      <c r="UJ113" s="145"/>
      <c r="UK113" s="145"/>
      <c r="UL113" s="145"/>
      <c r="UM113" s="145"/>
      <c r="UN113" s="145"/>
      <c r="UO113" s="145"/>
      <c r="UP113" s="145"/>
      <c r="UQ113" s="145"/>
      <c r="UR113" s="145"/>
      <c r="US113" s="145"/>
      <c r="UT113" s="145"/>
      <c r="UU113" s="145"/>
      <c r="UV113" s="145"/>
      <c r="UW113" s="145"/>
      <c r="UX113" s="145"/>
      <c r="UY113" s="145"/>
      <c r="UZ113" s="145"/>
      <c r="VA113" s="145"/>
      <c r="VB113" s="145"/>
      <c r="VC113" s="145"/>
      <c r="VD113" s="145"/>
      <c r="VE113" s="145"/>
      <c r="VF113" s="145"/>
      <c r="VG113" s="145"/>
      <c r="VH113" s="145"/>
      <c r="VI113" s="145"/>
      <c r="VJ113" s="145"/>
      <c r="VK113" s="145"/>
      <c r="VL113" s="145"/>
      <c r="VM113" s="145"/>
      <c r="VN113" s="145"/>
      <c r="VO113" s="145"/>
      <c r="VP113" s="145"/>
      <c r="VQ113" s="145"/>
      <c r="VR113" s="145"/>
      <c r="VS113" s="145"/>
      <c r="VT113" s="145"/>
      <c r="VU113" s="145"/>
      <c r="VV113" s="145"/>
      <c r="VW113" s="145"/>
      <c r="VX113" s="145"/>
      <c r="VY113" s="145"/>
      <c r="VZ113" s="145"/>
      <c r="WA113" s="145"/>
      <c r="WB113" s="145"/>
      <c r="WC113" s="145"/>
      <c r="WD113" s="145"/>
      <c r="WE113" s="145"/>
      <c r="WF113" s="145"/>
      <c r="WG113" s="145"/>
      <c r="WH113" s="145"/>
      <c r="WI113" s="145"/>
      <c r="WJ113" s="145"/>
      <c r="WK113" s="145"/>
      <c r="WL113" s="145"/>
      <c r="WM113" s="145"/>
      <c r="WN113" s="145"/>
      <c r="WO113" s="145"/>
      <c r="WP113" s="145"/>
      <c r="WQ113" s="145"/>
      <c r="WR113" s="145"/>
      <c r="WS113" s="145"/>
      <c r="WT113" s="145"/>
      <c r="WU113" s="145"/>
      <c r="WV113" s="145"/>
      <c r="WW113" s="145"/>
      <c r="WX113" s="145"/>
      <c r="WY113" s="145"/>
      <c r="WZ113" s="145"/>
      <c r="XA113" s="145"/>
      <c r="XB113" s="145"/>
      <c r="XC113" s="145"/>
      <c r="XD113" s="145"/>
      <c r="XE113" s="145"/>
      <c r="XF113" s="145"/>
      <c r="XG113" s="145"/>
      <c r="XH113" s="145"/>
      <c r="XI113" s="145"/>
      <c r="XJ113" s="145"/>
      <c r="XK113" s="145"/>
      <c r="XL113" s="145"/>
      <c r="XM113" s="145"/>
      <c r="XN113" s="145"/>
      <c r="XO113" s="145"/>
      <c r="XP113" s="145"/>
      <c r="XQ113" s="145"/>
      <c r="XR113" s="145"/>
      <c r="XS113" s="145"/>
      <c r="XT113" s="145"/>
      <c r="XU113" s="145"/>
      <c r="XV113" s="145"/>
      <c r="XW113" s="145"/>
      <c r="XX113" s="145"/>
      <c r="XY113" s="145"/>
      <c r="XZ113" s="145"/>
      <c r="YA113" s="145"/>
      <c r="YB113" s="145"/>
      <c r="YC113" s="145"/>
      <c r="YD113" s="145"/>
      <c r="YE113" s="145"/>
      <c r="YF113" s="145"/>
      <c r="YG113" s="145"/>
      <c r="YH113" s="145"/>
      <c r="YI113" s="145"/>
      <c r="YJ113" s="145"/>
      <c r="YK113" s="145"/>
      <c r="YL113" s="145"/>
      <c r="YM113" s="145"/>
      <c r="YN113" s="145"/>
      <c r="YO113" s="145"/>
      <c r="YP113" s="145"/>
      <c r="YQ113" s="145"/>
      <c r="YR113" s="145"/>
      <c r="YS113" s="145"/>
      <c r="YT113" s="145"/>
      <c r="YU113" s="145"/>
      <c r="YV113" s="145"/>
      <c r="YW113" s="145"/>
      <c r="YX113" s="145"/>
      <c r="YY113" s="145"/>
      <c r="YZ113" s="145"/>
      <c r="ZA113" s="145"/>
      <c r="ZB113" s="145"/>
      <c r="ZC113" s="145"/>
      <c r="ZD113" s="145"/>
      <c r="ZE113" s="145"/>
      <c r="ZF113" s="145"/>
      <c r="ZG113" s="145"/>
      <c r="ZH113" s="145"/>
      <c r="ZI113" s="145"/>
      <c r="ZJ113" s="145"/>
      <c r="ZK113" s="145"/>
      <c r="ZL113" s="145"/>
      <c r="ZM113" s="145"/>
      <c r="ZN113" s="145"/>
      <c r="ZO113" s="145"/>
      <c r="ZP113" s="145"/>
      <c r="ZQ113" s="145"/>
      <c r="ZR113" s="145"/>
      <c r="ZS113" s="145"/>
      <c r="ZT113" s="145"/>
      <c r="ZU113" s="145"/>
      <c r="ZV113" s="145"/>
      <c r="ZW113" s="145"/>
      <c r="ZX113" s="145"/>
      <c r="ZY113" s="145"/>
      <c r="ZZ113" s="145"/>
      <c r="AAA113" s="145"/>
      <c r="AAB113" s="145"/>
      <c r="AAC113" s="145"/>
      <c r="AAD113" s="145"/>
      <c r="AAE113" s="145"/>
      <c r="AAF113" s="145"/>
      <c r="AAG113" s="145"/>
      <c r="AAH113" s="145"/>
      <c r="AAI113" s="145"/>
      <c r="AAJ113" s="145"/>
      <c r="AAK113" s="145"/>
      <c r="AAL113" s="145"/>
      <c r="AAM113" s="145"/>
      <c r="AAN113" s="145"/>
      <c r="AAO113" s="145"/>
      <c r="AAP113" s="145"/>
      <c r="AAQ113" s="145"/>
      <c r="AAR113" s="145"/>
      <c r="AAS113" s="145"/>
      <c r="AAT113" s="145"/>
      <c r="AAU113" s="145"/>
      <c r="AAV113" s="145"/>
      <c r="AAW113" s="145"/>
      <c r="AAX113" s="145"/>
      <c r="AAY113" s="145"/>
      <c r="AAZ113" s="145"/>
      <c r="ABA113" s="145"/>
      <c r="ABB113" s="145"/>
      <c r="ABC113" s="145"/>
      <c r="ABD113" s="145"/>
      <c r="ABE113" s="145"/>
      <c r="ABF113" s="145"/>
      <c r="ABG113" s="145"/>
      <c r="ABH113" s="145"/>
      <c r="ABI113" s="145"/>
      <c r="ABJ113" s="145"/>
      <c r="ABK113" s="145"/>
      <c r="ABL113" s="145"/>
      <c r="ABM113" s="145"/>
      <c r="ABN113" s="145"/>
      <c r="ABO113" s="145"/>
      <c r="ABP113" s="145"/>
      <c r="ABQ113" s="145"/>
      <c r="ABR113" s="145"/>
      <c r="ABS113" s="145"/>
      <c r="ABT113" s="145"/>
      <c r="ABU113" s="145"/>
      <c r="ABV113" s="145"/>
      <c r="ABW113" s="145"/>
      <c r="ABX113" s="145"/>
      <c r="ABY113" s="145"/>
      <c r="ABZ113" s="145"/>
      <c r="ACA113" s="145"/>
      <c r="ACB113" s="145"/>
      <c r="ACC113" s="145"/>
      <c r="ACD113" s="145"/>
      <c r="ACE113" s="145"/>
      <c r="ACF113" s="145"/>
      <c r="ACG113" s="145"/>
      <c r="ACH113" s="145"/>
      <c r="ACI113" s="145"/>
      <c r="ACJ113" s="145"/>
      <c r="ACK113" s="145"/>
      <c r="ACL113" s="145"/>
      <c r="ACM113" s="145"/>
      <c r="ACN113" s="145"/>
      <c r="ACO113" s="145"/>
      <c r="ACP113" s="145"/>
      <c r="ACQ113" s="145"/>
      <c r="ACR113" s="145"/>
      <c r="ACS113" s="145"/>
      <c r="ACT113" s="145"/>
      <c r="ACU113" s="145"/>
      <c r="ACV113" s="145"/>
      <c r="ACW113" s="145"/>
      <c r="ACX113" s="145"/>
      <c r="ACY113" s="145"/>
      <c r="ACZ113" s="145"/>
      <c r="ADA113" s="145"/>
      <c r="ADB113" s="145"/>
      <c r="ADC113" s="145"/>
      <c r="ADD113" s="145"/>
      <c r="ADE113" s="145"/>
      <c r="ADF113" s="145"/>
      <c r="ADG113" s="145"/>
      <c r="ADH113" s="145"/>
      <c r="ADI113" s="145"/>
      <c r="ADJ113" s="145"/>
      <c r="ADK113" s="145"/>
      <c r="ADL113" s="145"/>
      <c r="ADM113" s="145"/>
      <c r="ADN113" s="145"/>
      <c r="ADO113" s="145"/>
      <c r="ADP113" s="145"/>
      <c r="ADQ113" s="145"/>
      <c r="ADR113" s="145"/>
      <c r="ADS113" s="145"/>
      <c r="ADT113" s="145"/>
      <c r="ADU113" s="145"/>
      <c r="ADV113" s="145"/>
      <c r="ADW113" s="145"/>
      <c r="ADX113" s="145"/>
      <c r="ADY113" s="145"/>
      <c r="ADZ113" s="145"/>
      <c r="AEA113" s="145"/>
      <c r="AEB113" s="145"/>
      <c r="AEC113" s="145"/>
      <c r="AED113" s="145"/>
      <c r="AEE113" s="145"/>
      <c r="AEF113" s="145"/>
      <c r="AEG113" s="145"/>
      <c r="AEH113" s="145"/>
      <c r="AEI113" s="145"/>
      <c r="AEJ113" s="145"/>
      <c r="AEK113" s="145"/>
      <c r="AEL113" s="145"/>
      <c r="AEM113" s="145"/>
      <c r="AEN113" s="145"/>
      <c r="AEO113" s="145"/>
      <c r="AEP113" s="145"/>
      <c r="AEQ113" s="145"/>
      <c r="AER113" s="145"/>
      <c r="AES113" s="145"/>
      <c r="AET113" s="145"/>
      <c r="AEU113" s="145"/>
      <c r="AEV113" s="145"/>
      <c r="AEW113" s="145"/>
      <c r="AEX113" s="145"/>
      <c r="AEY113" s="145"/>
      <c r="AEZ113" s="145"/>
      <c r="AFA113" s="145"/>
      <c r="AFB113" s="145"/>
      <c r="AFC113" s="145"/>
      <c r="AFD113" s="145"/>
      <c r="AFE113" s="145"/>
      <c r="AFF113" s="145"/>
      <c r="AFG113" s="145"/>
      <c r="AFH113" s="145"/>
      <c r="AFI113" s="145"/>
      <c r="AFJ113" s="145"/>
      <c r="AFK113" s="145"/>
      <c r="AFL113" s="145"/>
      <c r="AFM113" s="145"/>
      <c r="AFN113" s="145"/>
      <c r="AFO113" s="145"/>
      <c r="AFP113" s="145"/>
      <c r="AFQ113" s="145"/>
      <c r="AFR113" s="145"/>
      <c r="AFS113" s="145"/>
      <c r="AFT113" s="145"/>
      <c r="AFU113" s="145"/>
      <c r="AFV113" s="145"/>
      <c r="AFW113" s="145"/>
      <c r="AFX113" s="145"/>
      <c r="AFY113" s="145"/>
      <c r="AFZ113" s="145"/>
      <c r="AGA113" s="145"/>
      <c r="AGB113" s="145"/>
      <c r="AGC113" s="145"/>
      <c r="AGD113" s="145"/>
      <c r="AGE113" s="145"/>
      <c r="AGF113" s="145"/>
      <c r="AGG113" s="145"/>
      <c r="AGH113" s="145"/>
      <c r="AGI113" s="145"/>
      <c r="AGJ113" s="145"/>
      <c r="AGK113" s="145"/>
      <c r="AGL113" s="145"/>
      <c r="AGM113" s="145"/>
      <c r="AGN113" s="145"/>
      <c r="AGO113" s="145"/>
      <c r="AGP113" s="145"/>
      <c r="AGQ113" s="145"/>
      <c r="AGR113" s="145"/>
      <c r="AGS113" s="145"/>
      <c r="AGT113" s="145"/>
      <c r="AGU113" s="145"/>
      <c r="AGV113" s="145"/>
      <c r="AGW113" s="145"/>
      <c r="AGX113" s="145"/>
      <c r="AGY113" s="145"/>
      <c r="AGZ113" s="145"/>
      <c r="AHA113" s="145"/>
      <c r="AHB113" s="145"/>
      <c r="AHC113" s="145"/>
      <c r="AHD113" s="145"/>
      <c r="AHE113" s="145"/>
      <c r="AHF113" s="145"/>
      <c r="AHG113" s="145"/>
      <c r="AHH113" s="145"/>
      <c r="AHI113" s="145"/>
      <c r="AHJ113" s="145"/>
      <c r="AHK113" s="145"/>
      <c r="AHL113" s="145"/>
      <c r="AHM113" s="145"/>
      <c r="AHN113" s="145"/>
      <c r="AHO113" s="145"/>
      <c r="AHP113" s="145"/>
      <c r="AHQ113" s="145"/>
      <c r="AHR113" s="145"/>
      <c r="AHS113" s="145"/>
      <c r="AHT113" s="145"/>
      <c r="AHU113" s="145"/>
      <c r="AHV113" s="145"/>
      <c r="AHW113" s="145"/>
      <c r="AHX113" s="145"/>
      <c r="AHY113" s="145"/>
      <c r="AHZ113" s="145"/>
      <c r="AIA113" s="145"/>
      <c r="AIB113" s="145"/>
      <c r="AIC113" s="145"/>
      <c r="AID113" s="145"/>
      <c r="AIE113" s="145"/>
      <c r="AIF113" s="145"/>
      <c r="AIG113" s="145"/>
      <c r="AIH113" s="145"/>
      <c r="AII113" s="145"/>
      <c r="AIJ113" s="145"/>
      <c r="AIK113" s="145"/>
      <c r="AIL113" s="145"/>
      <c r="AIM113" s="145"/>
      <c r="AIN113" s="145"/>
      <c r="AIO113" s="145"/>
      <c r="AIP113" s="145"/>
      <c r="AIQ113" s="145"/>
      <c r="AIR113" s="145"/>
      <c r="AIS113" s="145"/>
      <c r="AIT113" s="145"/>
      <c r="AIU113" s="145"/>
      <c r="AIV113" s="145"/>
      <c r="AIW113" s="145"/>
      <c r="AIX113" s="145"/>
      <c r="AIY113" s="145"/>
      <c r="AIZ113" s="145"/>
      <c r="AJA113" s="145"/>
      <c r="AJB113" s="145"/>
      <c r="AJC113" s="145"/>
      <c r="AJD113" s="145"/>
      <c r="AJE113" s="145"/>
      <c r="AJF113" s="145"/>
      <c r="AJG113" s="145"/>
      <c r="AJH113" s="145"/>
      <c r="AJI113" s="145"/>
      <c r="AJJ113" s="145"/>
      <c r="AJK113" s="145"/>
      <c r="AJL113" s="145"/>
      <c r="AJM113" s="145"/>
      <c r="AJN113" s="145"/>
      <c r="AJO113" s="145"/>
      <c r="AJP113" s="145"/>
      <c r="AJQ113" s="145"/>
      <c r="AJR113" s="145"/>
      <c r="AJS113" s="145"/>
      <c r="AJT113" s="145"/>
      <c r="AJU113" s="145"/>
      <c r="AJV113" s="145"/>
      <c r="AJW113" s="145"/>
      <c r="AJX113" s="145"/>
      <c r="AJY113" s="145"/>
      <c r="AJZ113" s="145"/>
      <c r="AKA113" s="145"/>
      <c r="AKB113" s="145"/>
      <c r="AKC113" s="145"/>
      <c r="AKD113" s="145"/>
      <c r="AKE113" s="145"/>
      <c r="AKF113" s="145"/>
      <c r="AKG113" s="145"/>
      <c r="AKH113" s="145"/>
      <c r="AKI113" s="145"/>
      <c r="AKJ113" s="145"/>
      <c r="AKK113" s="145"/>
      <c r="AKL113" s="145"/>
      <c r="AKM113" s="145"/>
      <c r="AKN113" s="145"/>
      <c r="AKO113" s="145"/>
      <c r="AKP113" s="145"/>
      <c r="AKQ113" s="145"/>
      <c r="AKR113" s="145"/>
      <c r="AKS113" s="145"/>
      <c r="AKT113" s="145"/>
      <c r="AKU113" s="145"/>
      <c r="AKV113" s="145"/>
      <c r="AKW113" s="145"/>
      <c r="AKX113" s="145"/>
      <c r="AKY113" s="145"/>
      <c r="AKZ113" s="145"/>
      <c r="ALA113" s="145"/>
      <c r="ALB113" s="145"/>
      <c r="ALC113" s="145"/>
      <c r="ALD113" s="145"/>
      <c r="ALE113" s="145"/>
      <c r="ALF113" s="145"/>
      <c r="ALG113" s="145"/>
      <c r="ALH113" s="145"/>
      <c r="ALI113" s="145"/>
      <c r="ALJ113" s="145"/>
      <c r="ALK113" s="145"/>
      <c r="ALL113" s="145"/>
      <c r="ALM113" s="145"/>
      <c r="ALN113" s="145"/>
      <c r="ALO113" s="145"/>
      <c r="ALP113" s="145"/>
      <c r="ALQ113" s="145"/>
      <c r="ALR113" s="145"/>
      <c r="ALS113" s="145"/>
      <c r="ALT113" s="145"/>
      <c r="ALU113" s="145"/>
      <c r="ALV113" s="145"/>
      <c r="ALW113" s="145"/>
    </row>
    <row r="114" spans="1:1011" ht="12.75" hidden="1" customHeight="1" x14ac:dyDescent="0.2">
      <c r="A114" s="187">
        <v>6</v>
      </c>
      <c r="B114" s="219" t="s">
        <v>157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188"/>
      <c r="AC114" s="189"/>
      <c r="AD114" s="189"/>
      <c r="AE114" s="189"/>
      <c r="AF114" s="178"/>
      <c r="AG114" s="188"/>
      <c r="AH114" s="189"/>
      <c r="AI114" s="189"/>
      <c r="AJ114" s="189"/>
      <c r="AK114" s="179"/>
      <c r="AL114" s="188"/>
      <c r="AM114" s="189"/>
      <c r="AN114" s="189"/>
      <c r="AO114" s="189"/>
      <c r="AP114" s="178"/>
      <c r="AQ114" s="188"/>
      <c r="AR114" s="189"/>
      <c r="AS114" s="189"/>
      <c r="AT114" s="189"/>
      <c r="AU114" s="178"/>
      <c r="AV114" s="188"/>
      <c r="AW114" s="189"/>
      <c r="AX114" s="189"/>
      <c r="AY114" s="189"/>
      <c r="AZ114" s="178"/>
      <c r="BA114" s="188"/>
      <c r="BB114" s="189"/>
      <c r="BC114" s="189"/>
      <c r="BD114" s="189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  <c r="GK114" s="145"/>
      <c r="GL114" s="145"/>
      <c r="GM114" s="145"/>
      <c r="GN114" s="145"/>
      <c r="GO114" s="145"/>
      <c r="GP114" s="145"/>
      <c r="GQ114" s="145"/>
      <c r="GR114" s="145"/>
      <c r="GS114" s="145"/>
      <c r="GT114" s="145"/>
      <c r="GU114" s="145"/>
      <c r="GV114" s="145"/>
      <c r="GW114" s="145"/>
      <c r="GX114" s="145"/>
      <c r="GY114" s="145"/>
      <c r="GZ114" s="145"/>
      <c r="HA114" s="145"/>
      <c r="HB114" s="145"/>
      <c r="HC114" s="145"/>
      <c r="HD114" s="145"/>
      <c r="HE114" s="145"/>
      <c r="HF114" s="145"/>
      <c r="HG114" s="145"/>
      <c r="HH114" s="145"/>
      <c r="HI114" s="145"/>
      <c r="HJ114" s="145"/>
      <c r="HK114" s="145"/>
      <c r="HL114" s="145"/>
      <c r="HM114" s="145"/>
      <c r="HN114" s="145"/>
      <c r="HO114" s="145"/>
      <c r="HP114" s="145"/>
      <c r="HQ114" s="145"/>
      <c r="HR114" s="145"/>
      <c r="HS114" s="145"/>
      <c r="HT114" s="145"/>
      <c r="HU114" s="145"/>
      <c r="HV114" s="145"/>
      <c r="HW114" s="145"/>
      <c r="HX114" s="145"/>
      <c r="HY114" s="145"/>
      <c r="HZ114" s="145"/>
      <c r="IA114" s="145"/>
      <c r="IB114" s="145"/>
      <c r="IC114" s="145"/>
      <c r="ID114" s="145"/>
      <c r="IE114" s="145"/>
      <c r="IF114" s="145"/>
      <c r="IG114" s="145"/>
      <c r="IH114" s="145"/>
      <c r="II114" s="145"/>
      <c r="IJ114" s="145"/>
      <c r="IK114" s="145"/>
      <c r="IL114" s="145"/>
      <c r="IM114" s="145"/>
      <c r="IN114" s="145"/>
      <c r="IO114" s="145"/>
      <c r="IP114" s="145"/>
      <c r="IQ114" s="145"/>
      <c r="IR114" s="145"/>
      <c r="IS114" s="145"/>
      <c r="IT114" s="145"/>
      <c r="IU114" s="145"/>
      <c r="IV114" s="145"/>
      <c r="IW114" s="145"/>
      <c r="IX114" s="145"/>
      <c r="IY114" s="145"/>
      <c r="IZ114" s="145"/>
      <c r="JA114" s="145"/>
      <c r="JB114" s="145"/>
      <c r="JC114" s="145"/>
      <c r="JD114" s="145"/>
      <c r="JE114" s="145"/>
      <c r="JF114" s="145"/>
      <c r="JG114" s="145"/>
      <c r="JH114" s="145"/>
      <c r="JI114" s="145"/>
      <c r="JJ114" s="145"/>
      <c r="JK114" s="145"/>
      <c r="JL114" s="145"/>
      <c r="JM114" s="145"/>
      <c r="JN114" s="145"/>
      <c r="JO114" s="145"/>
      <c r="JP114" s="145"/>
      <c r="JQ114" s="145"/>
      <c r="JR114" s="145"/>
      <c r="JS114" s="145"/>
      <c r="JT114" s="145"/>
      <c r="JU114" s="145"/>
      <c r="JV114" s="145"/>
      <c r="JW114" s="145"/>
      <c r="JX114" s="145"/>
      <c r="JY114" s="145"/>
      <c r="JZ114" s="145"/>
      <c r="KA114" s="145"/>
      <c r="KB114" s="145"/>
      <c r="KC114" s="145"/>
      <c r="KD114" s="145"/>
      <c r="KE114" s="145"/>
      <c r="KF114" s="145"/>
      <c r="KG114" s="145"/>
      <c r="KH114" s="145"/>
      <c r="KI114" s="145"/>
      <c r="KJ114" s="145"/>
      <c r="KK114" s="145"/>
      <c r="KL114" s="145"/>
      <c r="KM114" s="145"/>
      <c r="KN114" s="145"/>
      <c r="KO114" s="145"/>
      <c r="KP114" s="145"/>
      <c r="KQ114" s="145"/>
      <c r="KR114" s="145"/>
      <c r="KS114" s="145"/>
      <c r="KT114" s="145"/>
      <c r="KU114" s="145"/>
      <c r="KV114" s="145"/>
      <c r="KW114" s="145"/>
      <c r="KX114" s="145"/>
      <c r="KY114" s="145"/>
      <c r="KZ114" s="145"/>
      <c r="LA114" s="145"/>
      <c r="LB114" s="145"/>
      <c r="LC114" s="145"/>
      <c r="LD114" s="145"/>
      <c r="LE114" s="145"/>
      <c r="LF114" s="145"/>
      <c r="LG114" s="145"/>
      <c r="LH114" s="145"/>
      <c r="LI114" s="145"/>
      <c r="LJ114" s="145"/>
      <c r="LK114" s="145"/>
      <c r="LL114" s="145"/>
      <c r="LM114" s="145"/>
      <c r="LN114" s="145"/>
      <c r="LO114" s="145"/>
      <c r="LP114" s="145"/>
      <c r="LQ114" s="145"/>
      <c r="LR114" s="145"/>
      <c r="LS114" s="145"/>
      <c r="LT114" s="145"/>
      <c r="LU114" s="145"/>
      <c r="LV114" s="145"/>
      <c r="LW114" s="145"/>
      <c r="LX114" s="145"/>
      <c r="LY114" s="145"/>
      <c r="LZ114" s="145"/>
      <c r="MA114" s="145"/>
      <c r="MB114" s="145"/>
      <c r="MC114" s="145"/>
      <c r="MD114" s="145"/>
      <c r="ME114" s="145"/>
      <c r="MF114" s="145"/>
      <c r="MG114" s="145"/>
      <c r="MH114" s="145"/>
      <c r="MI114" s="145"/>
      <c r="MJ114" s="145"/>
      <c r="MK114" s="145"/>
      <c r="ML114" s="145"/>
      <c r="MM114" s="145"/>
      <c r="MN114" s="145"/>
      <c r="MO114" s="145"/>
      <c r="MP114" s="145"/>
      <c r="MQ114" s="145"/>
      <c r="MR114" s="145"/>
      <c r="MS114" s="145"/>
      <c r="MT114" s="145"/>
      <c r="MU114" s="145"/>
      <c r="MV114" s="145"/>
      <c r="MW114" s="145"/>
      <c r="MX114" s="145"/>
      <c r="MY114" s="145"/>
      <c r="MZ114" s="145"/>
      <c r="NA114" s="145"/>
      <c r="NB114" s="145"/>
      <c r="NC114" s="145"/>
      <c r="ND114" s="145"/>
      <c r="NE114" s="145"/>
      <c r="NF114" s="145"/>
      <c r="NG114" s="145"/>
      <c r="NH114" s="145"/>
      <c r="NI114" s="145"/>
      <c r="NJ114" s="145"/>
      <c r="NK114" s="145"/>
      <c r="NL114" s="145"/>
      <c r="NM114" s="145"/>
      <c r="NN114" s="145"/>
      <c r="NO114" s="145"/>
      <c r="NP114" s="145"/>
      <c r="NQ114" s="145"/>
      <c r="NR114" s="145"/>
      <c r="NS114" s="145"/>
      <c r="NT114" s="145"/>
      <c r="NU114" s="145"/>
      <c r="NV114" s="145"/>
      <c r="NW114" s="145"/>
      <c r="NX114" s="145"/>
      <c r="NY114" s="145"/>
      <c r="NZ114" s="145"/>
      <c r="OA114" s="145"/>
      <c r="OB114" s="145"/>
      <c r="OC114" s="145"/>
      <c r="OD114" s="145"/>
      <c r="OE114" s="145"/>
      <c r="OF114" s="145"/>
      <c r="OG114" s="145"/>
      <c r="OH114" s="145"/>
      <c r="OI114" s="145"/>
      <c r="OJ114" s="145"/>
      <c r="OK114" s="145"/>
      <c r="OL114" s="145"/>
      <c r="OM114" s="145"/>
      <c r="ON114" s="145"/>
      <c r="OO114" s="145"/>
      <c r="OP114" s="145"/>
      <c r="OQ114" s="145"/>
      <c r="OR114" s="145"/>
      <c r="OS114" s="145"/>
      <c r="OT114" s="145"/>
      <c r="OU114" s="145"/>
      <c r="OV114" s="145"/>
      <c r="OW114" s="145"/>
      <c r="OX114" s="145"/>
      <c r="OY114" s="145"/>
      <c r="OZ114" s="145"/>
      <c r="PA114" s="145"/>
      <c r="PB114" s="145"/>
      <c r="PC114" s="145"/>
      <c r="PD114" s="145"/>
      <c r="PE114" s="145"/>
      <c r="PF114" s="145"/>
      <c r="PG114" s="145"/>
      <c r="PH114" s="145"/>
      <c r="PI114" s="145"/>
      <c r="PJ114" s="145"/>
      <c r="PK114" s="145"/>
      <c r="PL114" s="145"/>
      <c r="PM114" s="145"/>
      <c r="PN114" s="145"/>
      <c r="PO114" s="145"/>
      <c r="PP114" s="145"/>
      <c r="PQ114" s="145"/>
      <c r="PR114" s="145"/>
      <c r="PS114" s="145"/>
      <c r="PT114" s="145"/>
      <c r="PU114" s="145"/>
      <c r="PV114" s="145"/>
      <c r="PW114" s="145"/>
      <c r="PX114" s="145"/>
      <c r="PY114" s="145"/>
      <c r="PZ114" s="145"/>
      <c r="QA114" s="145"/>
      <c r="QB114" s="145"/>
      <c r="QC114" s="145"/>
      <c r="QD114" s="145"/>
      <c r="QE114" s="145"/>
      <c r="QF114" s="145"/>
      <c r="QG114" s="145"/>
      <c r="QH114" s="145"/>
      <c r="QI114" s="145"/>
      <c r="QJ114" s="145"/>
      <c r="QK114" s="145"/>
      <c r="QL114" s="145"/>
      <c r="QM114" s="145"/>
      <c r="QN114" s="145"/>
      <c r="QO114" s="145"/>
      <c r="QP114" s="145"/>
      <c r="QQ114" s="145"/>
      <c r="QR114" s="145"/>
      <c r="QS114" s="145"/>
      <c r="QT114" s="145"/>
      <c r="QU114" s="145"/>
      <c r="QV114" s="145"/>
      <c r="QW114" s="145"/>
      <c r="QX114" s="145"/>
      <c r="QY114" s="145"/>
      <c r="QZ114" s="145"/>
      <c r="RA114" s="145"/>
      <c r="RB114" s="145"/>
      <c r="RC114" s="145"/>
      <c r="RD114" s="145"/>
      <c r="RE114" s="145"/>
      <c r="RF114" s="145"/>
      <c r="RG114" s="145"/>
      <c r="RH114" s="145"/>
      <c r="RI114" s="145"/>
      <c r="RJ114" s="145"/>
      <c r="RK114" s="145"/>
      <c r="RL114" s="145"/>
      <c r="RM114" s="145"/>
      <c r="RN114" s="145"/>
      <c r="RO114" s="145"/>
      <c r="RP114" s="145"/>
      <c r="RQ114" s="145"/>
      <c r="RR114" s="145"/>
      <c r="RS114" s="145"/>
      <c r="RT114" s="145"/>
      <c r="RU114" s="145"/>
      <c r="RV114" s="145"/>
      <c r="RW114" s="145"/>
      <c r="RX114" s="145"/>
      <c r="RY114" s="145"/>
      <c r="RZ114" s="145"/>
      <c r="SA114" s="145"/>
      <c r="SB114" s="145"/>
      <c r="SC114" s="145"/>
      <c r="SD114" s="145"/>
      <c r="SE114" s="145"/>
      <c r="SF114" s="145"/>
      <c r="SG114" s="145"/>
      <c r="SH114" s="145"/>
      <c r="SI114" s="145"/>
      <c r="SJ114" s="145"/>
      <c r="SK114" s="145"/>
      <c r="SL114" s="145"/>
      <c r="SM114" s="145"/>
      <c r="SN114" s="145"/>
      <c r="SO114" s="145"/>
      <c r="SP114" s="145"/>
      <c r="SQ114" s="145"/>
      <c r="SR114" s="145"/>
      <c r="SS114" s="145"/>
      <c r="ST114" s="145"/>
      <c r="SU114" s="145"/>
      <c r="SV114" s="145"/>
      <c r="SW114" s="145"/>
      <c r="SX114" s="145"/>
      <c r="SY114" s="145"/>
      <c r="SZ114" s="145"/>
      <c r="TA114" s="145"/>
      <c r="TB114" s="145"/>
      <c r="TC114" s="145"/>
      <c r="TD114" s="145"/>
      <c r="TE114" s="145"/>
      <c r="TF114" s="145"/>
      <c r="TG114" s="145"/>
      <c r="TH114" s="145"/>
      <c r="TI114" s="145"/>
      <c r="TJ114" s="145"/>
      <c r="TK114" s="145"/>
      <c r="TL114" s="145"/>
      <c r="TM114" s="145"/>
      <c r="TN114" s="145"/>
      <c r="TO114" s="145"/>
      <c r="TP114" s="145"/>
      <c r="TQ114" s="145"/>
      <c r="TR114" s="145"/>
      <c r="TS114" s="145"/>
      <c r="TT114" s="145"/>
      <c r="TU114" s="145"/>
      <c r="TV114" s="145"/>
      <c r="TW114" s="145"/>
      <c r="TX114" s="145"/>
      <c r="TY114" s="145"/>
      <c r="TZ114" s="145"/>
      <c r="UA114" s="145"/>
      <c r="UB114" s="145"/>
      <c r="UC114" s="145"/>
      <c r="UD114" s="145"/>
      <c r="UE114" s="145"/>
      <c r="UF114" s="145"/>
      <c r="UG114" s="145"/>
      <c r="UH114" s="145"/>
      <c r="UI114" s="145"/>
      <c r="UJ114" s="145"/>
      <c r="UK114" s="145"/>
      <c r="UL114" s="145"/>
      <c r="UM114" s="145"/>
      <c r="UN114" s="145"/>
      <c r="UO114" s="145"/>
      <c r="UP114" s="145"/>
      <c r="UQ114" s="145"/>
      <c r="UR114" s="145"/>
      <c r="US114" s="145"/>
      <c r="UT114" s="145"/>
      <c r="UU114" s="145"/>
      <c r="UV114" s="145"/>
      <c r="UW114" s="145"/>
      <c r="UX114" s="145"/>
      <c r="UY114" s="145"/>
      <c r="UZ114" s="145"/>
      <c r="VA114" s="145"/>
      <c r="VB114" s="145"/>
      <c r="VC114" s="145"/>
      <c r="VD114" s="145"/>
      <c r="VE114" s="145"/>
      <c r="VF114" s="145"/>
      <c r="VG114" s="145"/>
      <c r="VH114" s="145"/>
      <c r="VI114" s="145"/>
      <c r="VJ114" s="145"/>
      <c r="VK114" s="145"/>
      <c r="VL114" s="145"/>
      <c r="VM114" s="145"/>
      <c r="VN114" s="145"/>
      <c r="VO114" s="145"/>
      <c r="VP114" s="145"/>
      <c r="VQ114" s="145"/>
      <c r="VR114" s="145"/>
      <c r="VS114" s="145"/>
      <c r="VT114" s="145"/>
      <c r="VU114" s="145"/>
      <c r="VV114" s="145"/>
      <c r="VW114" s="145"/>
      <c r="VX114" s="145"/>
      <c r="VY114" s="145"/>
      <c r="VZ114" s="145"/>
      <c r="WA114" s="145"/>
      <c r="WB114" s="145"/>
      <c r="WC114" s="145"/>
      <c r="WD114" s="145"/>
      <c r="WE114" s="145"/>
      <c r="WF114" s="145"/>
      <c r="WG114" s="145"/>
      <c r="WH114" s="145"/>
      <c r="WI114" s="145"/>
      <c r="WJ114" s="145"/>
      <c r="WK114" s="145"/>
      <c r="WL114" s="145"/>
      <c r="WM114" s="145"/>
      <c r="WN114" s="145"/>
      <c r="WO114" s="145"/>
      <c r="WP114" s="145"/>
      <c r="WQ114" s="145"/>
      <c r="WR114" s="145"/>
      <c r="WS114" s="145"/>
      <c r="WT114" s="145"/>
      <c r="WU114" s="145"/>
      <c r="WV114" s="145"/>
      <c r="WW114" s="145"/>
      <c r="WX114" s="145"/>
      <c r="WY114" s="145"/>
      <c r="WZ114" s="145"/>
      <c r="XA114" s="145"/>
      <c r="XB114" s="145"/>
      <c r="XC114" s="145"/>
      <c r="XD114" s="145"/>
      <c r="XE114" s="145"/>
      <c r="XF114" s="145"/>
      <c r="XG114" s="145"/>
      <c r="XH114" s="145"/>
      <c r="XI114" s="145"/>
      <c r="XJ114" s="145"/>
      <c r="XK114" s="145"/>
      <c r="XL114" s="145"/>
      <c r="XM114" s="145"/>
      <c r="XN114" s="145"/>
      <c r="XO114" s="145"/>
      <c r="XP114" s="145"/>
      <c r="XQ114" s="145"/>
      <c r="XR114" s="145"/>
      <c r="XS114" s="145"/>
      <c r="XT114" s="145"/>
      <c r="XU114" s="145"/>
      <c r="XV114" s="145"/>
      <c r="XW114" s="145"/>
      <c r="XX114" s="145"/>
      <c r="XY114" s="145"/>
      <c r="XZ114" s="145"/>
      <c r="YA114" s="145"/>
      <c r="YB114" s="145"/>
      <c r="YC114" s="145"/>
      <c r="YD114" s="145"/>
      <c r="YE114" s="145"/>
      <c r="YF114" s="145"/>
      <c r="YG114" s="145"/>
      <c r="YH114" s="145"/>
      <c r="YI114" s="145"/>
      <c r="YJ114" s="145"/>
      <c r="YK114" s="145"/>
      <c r="YL114" s="145"/>
      <c r="YM114" s="145"/>
      <c r="YN114" s="145"/>
      <c r="YO114" s="145"/>
      <c r="YP114" s="145"/>
      <c r="YQ114" s="145"/>
      <c r="YR114" s="145"/>
      <c r="YS114" s="145"/>
      <c r="YT114" s="145"/>
      <c r="YU114" s="145"/>
      <c r="YV114" s="145"/>
      <c r="YW114" s="145"/>
      <c r="YX114" s="145"/>
      <c r="YY114" s="145"/>
      <c r="YZ114" s="145"/>
      <c r="ZA114" s="145"/>
      <c r="ZB114" s="145"/>
      <c r="ZC114" s="145"/>
      <c r="ZD114" s="145"/>
      <c r="ZE114" s="145"/>
      <c r="ZF114" s="145"/>
      <c r="ZG114" s="145"/>
      <c r="ZH114" s="145"/>
      <c r="ZI114" s="145"/>
      <c r="ZJ114" s="145"/>
      <c r="ZK114" s="145"/>
      <c r="ZL114" s="145"/>
      <c r="ZM114" s="145"/>
      <c r="ZN114" s="145"/>
      <c r="ZO114" s="145"/>
      <c r="ZP114" s="145"/>
      <c r="ZQ114" s="145"/>
      <c r="ZR114" s="145"/>
      <c r="ZS114" s="145"/>
      <c r="ZT114" s="145"/>
      <c r="ZU114" s="145"/>
      <c r="ZV114" s="145"/>
      <c r="ZW114" s="145"/>
      <c r="ZX114" s="145"/>
      <c r="ZY114" s="145"/>
      <c r="ZZ114" s="145"/>
      <c r="AAA114" s="145"/>
      <c r="AAB114" s="145"/>
      <c r="AAC114" s="145"/>
      <c r="AAD114" s="145"/>
      <c r="AAE114" s="145"/>
      <c r="AAF114" s="145"/>
      <c r="AAG114" s="145"/>
      <c r="AAH114" s="145"/>
      <c r="AAI114" s="145"/>
      <c r="AAJ114" s="145"/>
      <c r="AAK114" s="145"/>
      <c r="AAL114" s="145"/>
      <c r="AAM114" s="145"/>
      <c r="AAN114" s="145"/>
      <c r="AAO114" s="145"/>
      <c r="AAP114" s="145"/>
      <c r="AAQ114" s="145"/>
      <c r="AAR114" s="145"/>
      <c r="AAS114" s="145"/>
      <c r="AAT114" s="145"/>
      <c r="AAU114" s="145"/>
      <c r="AAV114" s="145"/>
      <c r="AAW114" s="145"/>
      <c r="AAX114" s="145"/>
      <c r="AAY114" s="145"/>
      <c r="AAZ114" s="145"/>
      <c r="ABA114" s="145"/>
      <c r="ABB114" s="145"/>
      <c r="ABC114" s="145"/>
      <c r="ABD114" s="145"/>
      <c r="ABE114" s="145"/>
      <c r="ABF114" s="145"/>
      <c r="ABG114" s="145"/>
      <c r="ABH114" s="145"/>
      <c r="ABI114" s="145"/>
      <c r="ABJ114" s="145"/>
      <c r="ABK114" s="145"/>
      <c r="ABL114" s="145"/>
      <c r="ABM114" s="145"/>
      <c r="ABN114" s="145"/>
      <c r="ABO114" s="145"/>
      <c r="ABP114" s="145"/>
      <c r="ABQ114" s="145"/>
      <c r="ABR114" s="145"/>
      <c r="ABS114" s="145"/>
      <c r="ABT114" s="145"/>
      <c r="ABU114" s="145"/>
      <c r="ABV114" s="145"/>
      <c r="ABW114" s="145"/>
      <c r="ABX114" s="145"/>
      <c r="ABY114" s="145"/>
      <c r="ABZ114" s="145"/>
      <c r="ACA114" s="145"/>
      <c r="ACB114" s="145"/>
      <c r="ACC114" s="145"/>
      <c r="ACD114" s="145"/>
      <c r="ACE114" s="145"/>
      <c r="ACF114" s="145"/>
      <c r="ACG114" s="145"/>
      <c r="ACH114" s="145"/>
      <c r="ACI114" s="145"/>
      <c r="ACJ114" s="145"/>
      <c r="ACK114" s="145"/>
      <c r="ACL114" s="145"/>
      <c r="ACM114" s="145"/>
      <c r="ACN114" s="145"/>
      <c r="ACO114" s="145"/>
      <c r="ACP114" s="145"/>
      <c r="ACQ114" s="145"/>
      <c r="ACR114" s="145"/>
      <c r="ACS114" s="145"/>
      <c r="ACT114" s="145"/>
      <c r="ACU114" s="145"/>
      <c r="ACV114" s="145"/>
      <c r="ACW114" s="145"/>
      <c r="ACX114" s="145"/>
      <c r="ACY114" s="145"/>
      <c r="ACZ114" s="145"/>
      <c r="ADA114" s="145"/>
      <c r="ADB114" s="145"/>
      <c r="ADC114" s="145"/>
      <c r="ADD114" s="145"/>
      <c r="ADE114" s="145"/>
      <c r="ADF114" s="145"/>
      <c r="ADG114" s="145"/>
      <c r="ADH114" s="145"/>
      <c r="ADI114" s="145"/>
      <c r="ADJ114" s="145"/>
      <c r="ADK114" s="145"/>
      <c r="ADL114" s="145"/>
      <c r="ADM114" s="145"/>
      <c r="ADN114" s="145"/>
      <c r="ADO114" s="145"/>
      <c r="ADP114" s="145"/>
      <c r="ADQ114" s="145"/>
      <c r="ADR114" s="145"/>
      <c r="ADS114" s="145"/>
      <c r="ADT114" s="145"/>
      <c r="ADU114" s="145"/>
      <c r="ADV114" s="145"/>
      <c r="ADW114" s="145"/>
      <c r="ADX114" s="145"/>
      <c r="ADY114" s="145"/>
      <c r="ADZ114" s="145"/>
      <c r="AEA114" s="145"/>
      <c r="AEB114" s="145"/>
      <c r="AEC114" s="145"/>
      <c r="AED114" s="145"/>
      <c r="AEE114" s="145"/>
      <c r="AEF114" s="145"/>
      <c r="AEG114" s="145"/>
      <c r="AEH114" s="145"/>
      <c r="AEI114" s="145"/>
      <c r="AEJ114" s="145"/>
      <c r="AEK114" s="145"/>
      <c r="AEL114" s="145"/>
      <c r="AEM114" s="145"/>
      <c r="AEN114" s="145"/>
      <c r="AEO114" s="145"/>
      <c r="AEP114" s="145"/>
      <c r="AEQ114" s="145"/>
      <c r="AER114" s="145"/>
      <c r="AES114" s="145"/>
      <c r="AET114" s="145"/>
      <c r="AEU114" s="145"/>
      <c r="AEV114" s="145"/>
      <c r="AEW114" s="145"/>
      <c r="AEX114" s="145"/>
      <c r="AEY114" s="145"/>
      <c r="AEZ114" s="145"/>
      <c r="AFA114" s="145"/>
      <c r="AFB114" s="145"/>
      <c r="AFC114" s="145"/>
      <c r="AFD114" s="145"/>
      <c r="AFE114" s="145"/>
      <c r="AFF114" s="145"/>
      <c r="AFG114" s="145"/>
      <c r="AFH114" s="145"/>
      <c r="AFI114" s="145"/>
      <c r="AFJ114" s="145"/>
      <c r="AFK114" s="145"/>
      <c r="AFL114" s="145"/>
      <c r="AFM114" s="145"/>
      <c r="AFN114" s="145"/>
      <c r="AFO114" s="145"/>
      <c r="AFP114" s="145"/>
      <c r="AFQ114" s="145"/>
      <c r="AFR114" s="145"/>
      <c r="AFS114" s="145"/>
      <c r="AFT114" s="145"/>
      <c r="AFU114" s="145"/>
      <c r="AFV114" s="145"/>
      <c r="AFW114" s="145"/>
      <c r="AFX114" s="145"/>
      <c r="AFY114" s="145"/>
      <c r="AFZ114" s="145"/>
      <c r="AGA114" s="145"/>
      <c r="AGB114" s="145"/>
      <c r="AGC114" s="145"/>
      <c r="AGD114" s="145"/>
      <c r="AGE114" s="145"/>
      <c r="AGF114" s="145"/>
      <c r="AGG114" s="145"/>
      <c r="AGH114" s="145"/>
      <c r="AGI114" s="145"/>
      <c r="AGJ114" s="145"/>
      <c r="AGK114" s="145"/>
      <c r="AGL114" s="145"/>
      <c r="AGM114" s="145"/>
      <c r="AGN114" s="145"/>
      <c r="AGO114" s="145"/>
      <c r="AGP114" s="145"/>
      <c r="AGQ114" s="145"/>
      <c r="AGR114" s="145"/>
      <c r="AGS114" s="145"/>
      <c r="AGT114" s="145"/>
      <c r="AGU114" s="145"/>
      <c r="AGV114" s="145"/>
      <c r="AGW114" s="145"/>
      <c r="AGX114" s="145"/>
      <c r="AGY114" s="145"/>
      <c r="AGZ114" s="145"/>
      <c r="AHA114" s="145"/>
      <c r="AHB114" s="145"/>
      <c r="AHC114" s="145"/>
      <c r="AHD114" s="145"/>
      <c r="AHE114" s="145"/>
      <c r="AHF114" s="145"/>
      <c r="AHG114" s="145"/>
      <c r="AHH114" s="145"/>
      <c r="AHI114" s="145"/>
      <c r="AHJ114" s="145"/>
      <c r="AHK114" s="145"/>
      <c r="AHL114" s="145"/>
      <c r="AHM114" s="145"/>
      <c r="AHN114" s="145"/>
      <c r="AHO114" s="145"/>
      <c r="AHP114" s="145"/>
      <c r="AHQ114" s="145"/>
      <c r="AHR114" s="145"/>
      <c r="AHS114" s="145"/>
      <c r="AHT114" s="145"/>
      <c r="AHU114" s="145"/>
      <c r="AHV114" s="145"/>
      <c r="AHW114" s="145"/>
      <c r="AHX114" s="145"/>
      <c r="AHY114" s="145"/>
      <c r="AHZ114" s="145"/>
      <c r="AIA114" s="145"/>
      <c r="AIB114" s="145"/>
      <c r="AIC114" s="145"/>
      <c r="AID114" s="145"/>
      <c r="AIE114" s="145"/>
      <c r="AIF114" s="145"/>
      <c r="AIG114" s="145"/>
      <c r="AIH114" s="145"/>
      <c r="AII114" s="145"/>
      <c r="AIJ114" s="145"/>
      <c r="AIK114" s="145"/>
      <c r="AIL114" s="145"/>
      <c r="AIM114" s="145"/>
      <c r="AIN114" s="145"/>
      <c r="AIO114" s="145"/>
      <c r="AIP114" s="145"/>
      <c r="AIQ114" s="145"/>
      <c r="AIR114" s="145"/>
      <c r="AIS114" s="145"/>
      <c r="AIT114" s="145"/>
      <c r="AIU114" s="145"/>
      <c r="AIV114" s="145"/>
      <c r="AIW114" s="145"/>
      <c r="AIX114" s="145"/>
      <c r="AIY114" s="145"/>
      <c r="AIZ114" s="145"/>
      <c r="AJA114" s="145"/>
      <c r="AJB114" s="145"/>
      <c r="AJC114" s="145"/>
      <c r="AJD114" s="145"/>
      <c r="AJE114" s="145"/>
      <c r="AJF114" s="145"/>
      <c r="AJG114" s="145"/>
      <c r="AJH114" s="145"/>
      <c r="AJI114" s="145"/>
      <c r="AJJ114" s="145"/>
      <c r="AJK114" s="145"/>
      <c r="AJL114" s="145"/>
      <c r="AJM114" s="145"/>
      <c r="AJN114" s="145"/>
      <c r="AJO114" s="145"/>
      <c r="AJP114" s="145"/>
      <c r="AJQ114" s="145"/>
      <c r="AJR114" s="145"/>
      <c r="AJS114" s="145"/>
      <c r="AJT114" s="145"/>
      <c r="AJU114" s="145"/>
      <c r="AJV114" s="145"/>
      <c r="AJW114" s="145"/>
      <c r="AJX114" s="145"/>
      <c r="AJY114" s="145"/>
      <c r="AJZ114" s="145"/>
      <c r="AKA114" s="145"/>
      <c r="AKB114" s="145"/>
      <c r="AKC114" s="145"/>
      <c r="AKD114" s="145"/>
      <c r="AKE114" s="145"/>
      <c r="AKF114" s="145"/>
      <c r="AKG114" s="145"/>
      <c r="AKH114" s="145"/>
      <c r="AKI114" s="145"/>
      <c r="AKJ114" s="145"/>
      <c r="AKK114" s="145"/>
      <c r="AKL114" s="145"/>
      <c r="AKM114" s="145"/>
      <c r="AKN114" s="145"/>
      <c r="AKO114" s="145"/>
      <c r="AKP114" s="145"/>
      <c r="AKQ114" s="145"/>
      <c r="AKR114" s="145"/>
      <c r="AKS114" s="145"/>
      <c r="AKT114" s="145"/>
      <c r="AKU114" s="145"/>
      <c r="AKV114" s="145"/>
      <c r="AKW114" s="145"/>
      <c r="AKX114" s="145"/>
      <c r="AKY114" s="145"/>
      <c r="AKZ114" s="145"/>
      <c r="ALA114" s="145"/>
      <c r="ALB114" s="145"/>
      <c r="ALC114" s="145"/>
      <c r="ALD114" s="145"/>
      <c r="ALE114" s="145"/>
      <c r="ALF114" s="145"/>
      <c r="ALG114" s="145"/>
      <c r="ALH114" s="145"/>
      <c r="ALI114" s="145"/>
      <c r="ALJ114" s="145"/>
      <c r="ALK114" s="145"/>
      <c r="ALL114" s="145"/>
      <c r="ALM114" s="145"/>
      <c r="ALN114" s="145"/>
      <c r="ALO114" s="145"/>
      <c r="ALP114" s="145"/>
      <c r="ALQ114" s="145"/>
      <c r="ALR114" s="145"/>
      <c r="ALS114" s="145"/>
      <c r="ALT114" s="145"/>
      <c r="ALU114" s="145"/>
      <c r="ALV114" s="145"/>
      <c r="ALW114" s="145"/>
    </row>
    <row r="115" spans="1:1011" hidden="1" x14ac:dyDescent="0.2">
      <c r="A115" s="187">
        <v>7</v>
      </c>
      <c r="B115" s="222" t="s">
        <v>158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190"/>
      <c r="AC115" s="191"/>
      <c r="AD115" s="191"/>
      <c r="AE115" s="191"/>
      <c r="AF115" s="178"/>
      <c r="AG115" s="190"/>
      <c r="AH115" s="191"/>
      <c r="AI115" s="191"/>
      <c r="AJ115" s="191"/>
      <c r="AK115" s="179"/>
      <c r="AL115" s="190"/>
      <c r="AM115" s="191"/>
      <c r="AN115" s="191"/>
      <c r="AO115" s="191"/>
      <c r="AP115" s="178"/>
      <c r="AQ115" s="190"/>
      <c r="AR115" s="191"/>
      <c r="AS115" s="191"/>
      <c r="AT115" s="191"/>
      <c r="AU115" s="178"/>
      <c r="AV115" s="190"/>
      <c r="AW115" s="191"/>
      <c r="AX115" s="191"/>
      <c r="AY115" s="191"/>
      <c r="AZ115" s="178"/>
      <c r="BA115" s="190"/>
      <c r="BB115" s="191"/>
      <c r="BC115" s="191"/>
      <c r="BD115" s="191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45"/>
      <c r="GY115" s="145"/>
      <c r="GZ115" s="145"/>
      <c r="HA115" s="145"/>
      <c r="HB115" s="145"/>
      <c r="HC115" s="145"/>
      <c r="HD115" s="145"/>
      <c r="HE115" s="145"/>
      <c r="HF115" s="145"/>
      <c r="HG115" s="145"/>
      <c r="HH115" s="145"/>
      <c r="HI115" s="145"/>
      <c r="HJ115" s="145"/>
      <c r="HK115" s="145"/>
      <c r="HL115" s="145"/>
      <c r="HM115" s="145"/>
      <c r="HN115" s="145"/>
      <c r="HO115" s="145"/>
      <c r="HP115" s="145"/>
      <c r="HQ115" s="145"/>
      <c r="HR115" s="145"/>
      <c r="HS115" s="145"/>
      <c r="HT115" s="145"/>
      <c r="HU115" s="145"/>
      <c r="HV115" s="145"/>
      <c r="HW115" s="145"/>
      <c r="HX115" s="145"/>
      <c r="HY115" s="145"/>
      <c r="HZ115" s="145"/>
      <c r="IA115" s="145"/>
      <c r="IB115" s="145"/>
      <c r="IC115" s="145"/>
      <c r="ID115" s="145"/>
      <c r="IE115" s="145"/>
      <c r="IF115" s="145"/>
      <c r="IG115" s="145"/>
      <c r="IH115" s="145"/>
      <c r="II115" s="145"/>
      <c r="IJ115" s="145"/>
      <c r="IK115" s="145"/>
      <c r="IL115" s="145"/>
      <c r="IM115" s="145"/>
      <c r="IN115" s="145"/>
      <c r="IO115" s="145"/>
      <c r="IP115" s="145"/>
      <c r="IQ115" s="145"/>
      <c r="IR115" s="145"/>
      <c r="IS115" s="145"/>
      <c r="IT115" s="145"/>
      <c r="IU115" s="145"/>
      <c r="IV115" s="145"/>
      <c r="IW115" s="145"/>
      <c r="IX115" s="145"/>
      <c r="IY115" s="145"/>
      <c r="IZ115" s="145"/>
      <c r="JA115" s="145"/>
      <c r="JB115" s="145"/>
      <c r="JC115" s="145"/>
      <c r="JD115" s="145"/>
      <c r="JE115" s="145"/>
      <c r="JF115" s="145"/>
      <c r="JG115" s="145"/>
      <c r="JH115" s="145"/>
      <c r="JI115" s="145"/>
      <c r="JJ115" s="145"/>
      <c r="JK115" s="145"/>
      <c r="JL115" s="145"/>
      <c r="JM115" s="145"/>
      <c r="JN115" s="145"/>
      <c r="JO115" s="145"/>
      <c r="JP115" s="145"/>
      <c r="JQ115" s="145"/>
      <c r="JR115" s="145"/>
      <c r="JS115" s="145"/>
      <c r="JT115" s="145"/>
      <c r="JU115" s="145"/>
      <c r="JV115" s="145"/>
      <c r="JW115" s="145"/>
      <c r="JX115" s="145"/>
      <c r="JY115" s="145"/>
      <c r="JZ115" s="145"/>
      <c r="KA115" s="145"/>
      <c r="KB115" s="145"/>
      <c r="KC115" s="145"/>
      <c r="KD115" s="145"/>
      <c r="KE115" s="145"/>
      <c r="KF115" s="145"/>
      <c r="KG115" s="145"/>
      <c r="KH115" s="145"/>
      <c r="KI115" s="145"/>
      <c r="KJ115" s="145"/>
      <c r="KK115" s="145"/>
      <c r="KL115" s="145"/>
      <c r="KM115" s="145"/>
      <c r="KN115" s="145"/>
      <c r="KO115" s="145"/>
      <c r="KP115" s="145"/>
      <c r="KQ115" s="145"/>
      <c r="KR115" s="145"/>
      <c r="KS115" s="145"/>
      <c r="KT115" s="145"/>
      <c r="KU115" s="145"/>
      <c r="KV115" s="145"/>
      <c r="KW115" s="145"/>
      <c r="KX115" s="145"/>
      <c r="KY115" s="145"/>
      <c r="KZ115" s="145"/>
      <c r="LA115" s="145"/>
      <c r="LB115" s="145"/>
      <c r="LC115" s="145"/>
      <c r="LD115" s="145"/>
      <c r="LE115" s="145"/>
      <c r="LF115" s="145"/>
      <c r="LG115" s="145"/>
      <c r="LH115" s="145"/>
      <c r="LI115" s="145"/>
      <c r="LJ115" s="145"/>
      <c r="LK115" s="145"/>
      <c r="LL115" s="145"/>
      <c r="LM115" s="145"/>
      <c r="LN115" s="145"/>
      <c r="LO115" s="145"/>
      <c r="LP115" s="145"/>
      <c r="LQ115" s="145"/>
      <c r="LR115" s="145"/>
      <c r="LS115" s="145"/>
      <c r="LT115" s="145"/>
      <c r="LU115" s="145"/>
      <c r="LV115" s="145"/>
      <c r="LW115" s="145"/>
      <c r="LX115" s="145"/>
      <c r="LY115" s="145"/>
      <c r="LZ115" s="145"/>
      <c r="MA115" s="145"/>
      <c r="MB115" s="145"/>
      <c r="MC115" s="145"/>
      <c r="MD115" s="145"/>
      <c r="ME115" s="145"/>
      <c r="MF115" s="145"/>
      <c r="MG115" s="145"/>
      <c r="MH115" s="145"/>
      <c r="MI115" s="145"/>
      <c r="MJ115" s="145"/>
      <c r="MK115" s="145"/>
      <c r="ML115" s="145"/>
      <c r="MM115" s="145"/>
      <c r="MN115" s="145"/>
      <c r="MO115" s="145"/>
      <c r="MP115" s="145"/>
      <c r="MQ115" s="145"/>
      <c r="MR115" s="145"/>
      <c r="MS115" s="145"/>
      <c r="MT115" s="145"/>
      <c r="MU115" s="145"/>
      <c r="MV115" s="145"/>
      <c r="MW115" s="145"/>
      <c r="MX115" s="145"/>
      <c r="MY115" s="145"/>
      <c r="MZ115" s="145"/>
      <c r="NA115" s="145"/>
      <c r="NB115" s="145"/>
      <c r="NC115" s="145"/>
      <c r="ND115" s="145"/>
      <c r="NE115" s="145"/>
      <c r="NF115" s="145"/>
      <c r="NG115" s="145"/>
      <c r="NH115" s="145"/>
      <c r="NI115" s="145"/>
      <c r="NJ115" s="145"/>
      <c r="NK115" s="145"/>
      <c r="NL115" s="145"/>
      <c r="NM115" s="145"/>
      <c r="NN115" s="145"/>
      <c r="NO115" s="145"/>
      <c r="NP115" s="145"/>
      <c r="NQ115" s="145"/>
      <c r="NR115" s="145"/>
      <c r="NS115" s="145"/>
      <c r="NT115" s="145"/>
      <c r="NU115" s="145"/>
      <c r="NV115" s="145"/>
      <c r="NW115" s="145"/>
      <c r="NX115" s="145"/>
      <c r="NY115" s="145"/>
      <c r="NZ115" s="145"/>
      <c r="OA115" s="145"/>
      <c r="OB115" s="145"/>
      <c r="OC115" s="145"/>
      <c r="OD115" s="145"/>
      <c r="OE115" s="145"/>
      <c r="OF115" s="145"/>
      <c r="OG115" s="145"/>
      <c r="OH115" s="145"/>
      <c r="OI115" s="145"/>
      <c r="OJ115" s="145"/>
      <c r="OK115" s="145"/>
      <c r="OL115" s="145"/>
      <c r="OM115" s="145"/>
      <c r="ON115" s="145"/>
      <c r="OO115" s="145"/>
      <c r="OP115" s="145"/>
      <c r="OQ115" s="145"/>
      <c r="OR115" s="145"/>
      <c r="OS115" s="145"/>
      <c r="OT115" s="145"/>
      <c r="OU115" s="145"/>
      <c r="OV115" s="145"/>
      <c r="OW115" s="145"/>
      <c r="OX115" s="145"/>
      <c r="OY115" s="145"/>
      <c r="OZ115" s="145"/>
      <c r="PA115" s="145"/>
      <c r="PB115" s="145"/>
      <c r="PC115" s="145"/>
      <c r="PD115" s="145"/>
      <c r="PE115" s="145"/>
      <c r="PF115" s="145"/>
      <c r="PG115" s="145"/>
      <c r="PH115" s="145"/>
      <c r="PI115" s="145"/>
      <c r="PJ115" s="145"/>
      <c r="PK115" s="145"/>
      <c r="PL115" s="145"/>
      <c r="PM115" s="145"/>
      <c r="PN115" s="145"/>
      <c r="PO115" s="145"/>
      <c r="PP115" s="145"/>
      <c r="PQ115" s="145"/>
      <c r="PR115" s="145"/>
      <c r="PS115" s="145"/>
      <c r="PT115" s="145"/>
      <c r="PU115" s="145"/>
      <c r="PV115" s="145"/>
      <c r="PW115" s="145"/>
      <c r="PX115" s="145"/>
      <c r="PY115" s="145"/>
      <c r="PZ115" s="145"/>
      <c r="QA115" s="145"/>
      <c r="QB115" s="145"/>
      <c r="QC115" s="145"/>
      <c r="QD115" s="145"/>
      <c r="QE115" s="145"/>
      <c r="QF115" s="145"/>
      <c r="QG115" s="145"/>
      <c r="QH115" s="145"/>
      <c r="QI115" s="145"/>
      <c r="QJ115" s="145"/>
      <c r="QK115" s="145"/>
      <c r="QL115" s="145"/>
      <c r="QM115" s="145"/>
      <c r="QN115" s="145"/>
      <c r="QO115" s="145"/>
      <c r="QP115" s="145"/>
      <c r="QQ115" s="145"/>
      <c r="QR115" s="145"/>
      <c r="QS115" s="145"/>
      <c r="QT115" s="145"/>
      <c r="QU115" s="145"/>
      <c r="QV115" s="145"/>
      <c r="QW115" s="145"/>
      <c r="QX115" s="145"/>
      <c r="QY115" s="145"/>
      <c r="QZ115" s="145"/>
      <c r="RA115" s="145"/>
      <c r="RB115" s="145"/>
      <c r="RC115" s="145"/>
      <c r="RD115" s="145"/>
      <c r="RE115" s="145"/>
      <c r="RF115" s="145"/>
      <c r="RG115" s="145"/>
      <c r="RH115" s="145"/>
      <c r="RI115" s="145"/>
      <c r="RJ115" s="145"/>
      <c r="RK115" s="145"/>
      <c r="RL115" s="145"/>
      <c r="RM115" s="145"/>
      <c r="RN115" s="145"/>
      <c r="RO115" s="145"/>
      <c r="RP115" s="145"/>
      <c r="RQ115" s="145"/>
      <c r="RR115" s="145"/>
      <c r="RS115" s="145"/>
      <c r="RT115" s="145"/>
      <c r="RU115" s="145"/>
      <c r="RV115" s="145"/>
      <c r="RW115" s="145"/>
      <c r="RX115" s="145"/>
      <c r="RY115" s="145"/>
      <c r="RZ115" s="145"/>
      <c r="SA115" s="145"/>
      <c r="SB115" s="145"/>
      <c r="SC115" s="145"/>
      <c r="SD115" s="145"/>
      <c r="SE115" s="145"/>
      <c r="SF115" s="145"/>
      <c r="SG115" s="145"/>
      <c r="SH115" s="145"/>
      <c r="SI115" s="145"/>
      <c r="SJ115" s="145"/>
      <c r="SK115" s="145"/>
      <c r="SL115" s="145"/>
      <c r="SM115" s="145"/>
      <c r="SN115" s="145"/>
      <c r="SO115" s="145"/>
      <c r="SP115" s="145"/>
      <c r="SQ115" s="145"/>
      <c r="SR115" s="145"/>
      <c r="SS115" s="145"/>
      <c r="ST115" s="145"/>
      <c r="SU115" s="145"/>
      <c r="SV115" s="145"/>
      <c r="SW115" s="145"/>
      <c r="SX115" s="145"/>
      <c r="SY115" s="145"/>
      <c r="SZ115" s="145"/>
      <c r="TA115" s="145"/>
      <c r="TB115" s="145"/>
      <c r="TC115" s="145"/>
      <c r="TD115" s="145"/>
      <c r="TE115" s="145"/>
      <c r="TF115" s="145"/>
      <c r="TG115" s="145"/>
      <c r="TH115" s="145"/>
      <c r="TI115" s="145"/>
      <c r="TJ115" s="145"/>
      <c r="TK115" s="145"/>
      <c r="TL115" s="145"/>
      <c r="TM115" s="145"/>
      <c r="TN115" s="145"/>
      <c r="TO115" s="145"/>
      <c r="TP115" s="145"/>
      <c r="TQ115" s="145"/>
      <c r="TR115" s="145"/>
      <c r="TS115" s="145"/>
      <c r="TT115" s="145"/>
      <c r="TU115" s="145"/>
      <c r="TV115" s="145"/>
      <c r="TW115" s="145"/>
      <c r="TX115" s="145"/>
      <c r="TY115" s="145"/>
      <c r="TZ115" s="145"/>
      <c r="UA115" s="145"/>
      <c r="UB115" s="145"/>
      <c r="UC115" s="145"/>
      <c r="UD115" s="145"/>
      <c r="UE115" s="145"/>
      <c r="UF115" s="145"/>
      <c r="UG115" s="145"/>
      <c r="UH115" s="145"/>
      <c r="UI115" s="145"/>
      <c r="UJ115" s="145"/>
      <c r="UK115" s="145"/>
      <c r="UL115" s="145"/>
      <c r="UM115" s="145"/>
      <c r="UN115" s="145"/>
      <c r="UO115" s="145"/>
      <c r="UP115" s="145"/>
      <c r="UQ115" s="145"/>
      <c r="UR115" s="145"/>
      <c r="US115" s="145"/>
      <c r="UT115" s="145"/>
      <c r="UU115" s="145"/>
      <c r="UV115" s="145"/>
      <c r="UW115" s="145"/>
      <c r="UX115" s="145"/>
      <c r="UY115" s="145"/>
      <c r="UZ115" s="145"/>
      <c r="VA115" s="145"/>
      <c r="VB115" s="145"/>
      <c r="VC115" s="145"/>
      <c r="VD115" s="145"/>
      <c r="VE115" s="145"/>
      <c r="VF115" s="145"/>
      <c r="VG115" s="145"/>
      <c r="VH115" s="145"/>
      <c r="VI115" s="145"/>
      <c r="VJ115" s="145"/>
      <c r="VK115" s="145"/>
      <c r="VL115" s="145"/>
      <c r="VM115" s="145"/>
      <c r="VN115" s="145"/>
      <c r="VO115" s="145"/>
      <c r="VP115" s="145"/>
      <c r="VQ115" s="145"/>
      <c r="VR115" s="145"/>
      <c r="VS115" s="145"/>
      <c r="VT115" s="145"/>
      <c r="VU115" s="145"/>
      <c r="VV115" s="145"/>
      <c r="VW115" s="145"/>
      <c r="VX115" s="145"/>
      <c r="VY115" s="145"/>
      <c r="VZ115" s="145"/>
      <c r="WA115" s="145"/>
      <c r="WB115" s="145"/>
      <c r="WC115" s="145"/>
      <c r="WD115" s="145"/>
      <c r="WE115" s="145"/>
      <c r="WF115" s="145"/>
      <c r="WG115" s="145"/>
      <c r="WH115" s="145"/>
      <c r="WI115" s="145"/>
      <c r="WJ115" s="145"/>
      <c r="WK115" s="145"/>
      <c r="WL115" s="145"/>
      <c r="WM115" s="145"/>
      <c r="WN115" s="145"/>
      <c r="WO115" s="145"/>
      <c r="WP115" s="145"/>
      <c r="WQ115" s="145"/>
      <c r="WR115" s="145"/>
      <c r="WS115" s="145"/>
      <c r="WT115" s="145"/>
      <c r="WU115" s="145"/>
      <c r="WV115" s="145"/>
      <c r="WW115" s="145"/>
      <c r="WX115" s="145"/>
      <c r="WY115" s="145"/>
      <c r="WZ115" s="145"/>
      <c r="XA115" s="145"/>
      <c r="XB115" s="145"/>
      <c r="XC115" s="145"/>
      <c r="XD115" s="145"/>
      <c r="XE115" s="145"/>
      <c r="XF115" s="145"/>
      <c r="XG115" s="145"/>
      <c r="XH115" s="145"/>
      <c r="XI115" s="145"/>
      <c r="XJ115" s="145"/>
      <c r="XK115" s="145"/>
      <c r="XL115" s="145"/>
      <c r="XM115" s="145"/>
      <c r="XN115" s="145"/>
      <c r="XO115" s="145"/>
      <c r="XP115" s="145"/>
      <c r="XQ115" s="145"/>
      <c r="XR115" s="145"/>
      <c r="XS115" s="145"/>
      <c r="XT115" s="145"/>
      <c r="XU115" s="145"/>
      <c r="XV115" s="145"/>
      <c r="XW115" s="145"/>
      <c r="XX115" s="145"/>
      <c r="XY115" s="145"/>
      <c r="XZ115" s="145"/>
      <c r="YA115" s="145"/>
      <c r="YB115" s="145"/>
      <c r="YC115" s="145"/>
      <c r="YD115" s="145"/>
      <c r="YE115" s="145"/>
      <c r="YF115" s="145"/>
      <c r="YG115" s="145"/>
      <c r="YH115" s="145"/>
      <c r="YI115" s="145"/>
      <c r="YJ115" s="145"/>
      <c r="YK115" s="145"/>
      <c r="YL115" s="145"/>
      <c r="YM115" s="145"/>
      <c r="YN115" s="145"/>
      <c r="YO115" s="145"/>
      <c r="YP115" s="145"/>
      <c r="YQ115" s="145"/>
      <c r="YR115" s="145"/>
      <c r="YS115" s="145"/>
      <c r="YT115" s="145"/>
      <c r="YU115" s="145"/>
      <c r="YV115" s="145"/>
      <c r="YW115" s="145"/>
      <c r="YX115" s="145"/>
      <c r="YY115" s="145"/>
      <c r="YZ115" s="145"/>
      <c r="ZA115" s="145"/>
      <c r="ZB115" s="145"/>
      <c r="ZC115" s="145"/>
      <c r="ZD115" s="145"/>
      <c r="ZE115" s="145"/>
      <c r="ZF115" s="145"/>
      <c r="ZG115" s="145"/>
      <c r="ZH115" s="145"/>
      <c r="ZI115" s="145"/>
      <c r="ZJ115" s="145"/>
      <c r="ZK115" s="145"/>
      <c r="ZL115" s="145"/>
      <c r="ZM115" s="145"/>
      <c r="ZN115" s="145"/>
      <c r="ZO115" s="145"/>
      <c r="ZP115" s="145"/>
      <c r="ZQ115" s="145"/>
      <c r="ZR115" s="145"/>
      <c r="ZS115" s="145"/>
      <c r="ZT115" s="145"/>
      <c r="ZU115" s="145"/>
      <c r="ZV115" s="145"/>
      <c r="ZW115" s="145"/>
      <c r="ZX115" s="145"/>
      <c r="ZY115" s="145"/>
      <c r="ZZ115" s="145"/>
      <c r="AAA115" s="145"/>
      <c r="AAB115" s="145"/>
      <c r="AAC115" s="145"/>
      <c r="AAD115" s="145"/>
      <c r="AAE115" s="145"/>
      <c r="AAF115" s="145"/>
      <c r="AAG115" s="145"/>
      <c r="AAH115" s="145"/>
      <c r="AAI115" s="145"/>
      <c r="AAJ115" s="145"/>
      <c r="AAK115" s="145"/>
      <c r="AAL115" s="145"/>
      <c r="AAM115" s="145"/>
      <c r="AAN115" s="145"/>
      <c r="AAO115" s="145"/>
      <c r="AAP115" s="145"/>
      <c r="AAQ115" s="145"/>
      <c r="AAR115" s="145"/>
      <c r="AAS115" s="145"/>
      <c r="AAT115" s="145"/>
      <c r="AAU115" s="145"/>
      <c r="AAV115" s="145"/>
      <c r="AAW115" s="145"/>
      <c r="AAX115" s="145"/>
      <c r="AAY115" s="145"/>
      <c r="AAZ115" s="145"/>
      <c r="ABA115" s="145"/>
      <c r="ABB115" s="145"/>
      <c r="ABC115" s="145"/>
      <c r="ABD115" s="145"/>
      <c r="ABE115" s="145"/>
      <c r="ABF115" s="145"/>
      <c r="ABG115" s="145"/>
      <c r="ABH115" s="145"/>
      <c r="ABI115" s="145"/>
      <c r="ABJ115" s="145"/>
      <c r="ABK115" s="145"/>
      <c r="ABL115" s="145"/>
      <c r="ABM115" s="145"/>
      <c r="ABN115" s="145"/>
      <c r="ABO115" s="145"/>
      <c r="ABP115" s="145"/>
      <c r="ABQ115" s="145"/>
      <c r="ABR115" s="145"/>
      <c r="ABS115" s="145"/>
      <c r="ABT115" s="145"/>
      <c r="ABU115" s="145"/>
      <c r="ABV115" s="145"/>
      <c r="ABW115" s="145"/>
      <c r="ABX115" s="145"/>
      <c r="ABY115" s="145"/>
      <c r="ABZ115" s="145"/>
      <c r="ACA115" s="145"/>
      <c r="ACB115" s="145"/>
      <c r="ACC115" s="145"/>
      <c r="ACD115" s="145"/>
      <c r="ACE115" s="145"/>
      <c r="ACF115" s="145"/>
      <c r="ACG115" s="145"/>
      <c r="ACH115" s="145"/>
      <c r="ACI115" s="145"/>
      <c r="ACJ115" s="145"/>
      <c r="ACK115" s="145"/>
      <c r="ACL115" s="145"/>
      <c r="ACM115" s="145"/>
      <c r="ACN115" s="145"/>
      <c r="ACO115" s="145"/>
      <c r="ACP115" s="145"/>
      <c r="ACQ115" s="145"/>
      <c r="ACR115" s="145"/>
      <c r="ACS115" s="145"/>
      <c r="ACT115" s="145"/>
      <c r="ACU115" s="145"/>
      <c r="ACV115" s="145"/>
      <c r="ACW115" s="145"/>
      <c r="ACX115" s="145"/>
      <c r="ACY115" s="145"/>
      <c r="ACZ115" s="145"/>
      <c r="ADA115" s="145"/>
      <c r="ADB115" s="145"/>
      <c r="ADC115" s="145"/>
      <c r="ADD115" s="145"/>
      <c r="ADE115" s="145"/>
      <c r="ADF115" s="145"/>
      <c r="ADG115" s="145"/>
      <c r="ADH115" s="145"/>
      <c r="ADI115" s="145"/>
      <c r="ADJ115" s="145"/>
      <c r="ADK115" s="145"/>
      <c r="ADL115" s="145"/>
      <c r="ADM115" s="145"/>
      <c r="ADN115" s="145"/>
      <c r="ADO115" s="145"/>
      <c r="ADP115" s="145"/>
      <c r="ADQ115" s="145"/>
      <c r="ADR115" s="145"/>
      <c r="ADS115" s="145"/>
      <c r="ADT115" s="145"/>
      <c r="ADU115" s="145"/>
      <c r="ADV115" s="145"/>
      <c r="ADW115" s="145"/>
      <c r="ADX115" s="145"/>
      <c r="ADY115" s="145"/>
      <c r="ADZ115" s="145"/>
      <c r="AEA115" s="145"/>
      <c r="AEB115" s="145"/>
      <c r="AEC115" s="145"/>
      <c r="AED115" s="145"/>
      <c r="AEE115" s="145"/>
      <c r="AEF115" s="145"/>
      <c r="AEG115" s="145"/>
      <c r="AEH115" s="145"/>
      <c r="AEI115" s="145"/>
      <c r="AEJ115" s="145"/>
      <c r="AEK115" s="145"/>
      <c r="AEL115" s="145"/>
      <c r="AEM115" s="145"/>
      <c r="AEN115" s="145"/>
      <c r="AEO115" s="145"/>
      <c r="AEP115" s="145"/>
      <c r="AEQ115" s="145"/>
      <c r="AER115" s="145"/>
      <c r="AES115" s="145"/>
      <c r="AET115" s="145"/>
      <c r="AEU115" s="145"/>
      <c r="AEV115" s="145"/>
      <c r="AEW115" s="145"/>
      <c r="AEX115" s="145"/>
      <c r="AEY115" s="145"/>
      <c r="AEZ115" s="145"/>
      <c r="AFA115" s="145"/>
      <c r="AFB115" s="145"/>
      <c r="AFC115" s="145"/>
      <c r="AFD115" s="145"/>
      <c r="AFE115" s="145"/>
      <c r="AFF115" s="145"/>
      <c r="AFG115" s="145"/>
      <c r="AFH115" s="145"/>
      <c r="AFI115" s="145"/>
      <c r="AFJ115" s="145"/>
      <c r="AFK115" s="145"/>
      <c r="AFL115" s="145"/>
      <c r="AFM115" s="145"/>
      <c r="AFN115" s="145"/>
      <c r="AFO115" s="145"/>
      <c r="AFP115" s="145"/>
      <c r="AFQ115" s="145"/>
      <c r="AFR115" s="145"/>
      <c r="AFS115" s="145"/>
      <c r="AFT115" s="145"/>
      <c r="AFU115" s="145"/>
      <c r="AFV115" s="145"/>
      <c r="AFW115" s="145"/>
      <c r="AFX115" s="145"/>
      <c r="AFY115" s="145"/>
      <c r="AFZ115" s="145"/>
      <c r="AGA115" s="145"/>
      <c r="AGB115" s="145"/>
      <c r="AGC115" s="145"/>
      <c r="AGD115" s="145"/>
      <c r="AGE115" s="145"/>
      <c r="AGF115" s="145"/>
      <c r="AGG115" s="145"/>
      <c r="AGH115" s="145"/>
      <c r="AGI115" s="145"/>
      <c r="AGJ115" s="145"/>
      <c r="AGK115" s="145"/>
      <c r="AGL115" s="145"/>
      <c r="AGM115" s="145"/>
      <c r="AGN115" s="145"/>
      <c r="AGO115" s="145"/>
      <c r="AGP115" s="145"/>
      <c r="AGQ115" s="145"/>
      <c r="AGR115" s="145"/>
      <c r="AGS115" s="145"/>
      <c r="AGT115" s="145"/>
      <c r="AGU115" s="145"/>
      <c r="AGV115" s="145"/>
      <c r="AGW115" s="145"/>
      <c r="AGX115" s="145"/>
      <c r="AGY115" s="145"/>
      <c r="AGZ115" s="145"/>
      <c r="AHA115" s="145"/>
      <c r="AHB115" s="145"/>
      <c r="AHC115" s="145"/>
      <c r="AHD115" s="145"/>
      <c r="AHE115" s="145"/>
      <c r="AHF115" s="145"/>
      <c r="AHG115" s="145"/>
      <c r="AHH115" s="145"/>
      <c r="AHI115" s="145"/>
      <c r="AHJ115" s="145"/>
      <c r="AHK115" s="145"/>
      <c r="AHL115" s="145"/>
      <c r="AHM115" s="145"/>
      <c r="AHN115" s="145"/>
      <c r="AHO115" s="145"/>
      <c r="AHP115" s="145"/>
      <c r="AHQ115" s="145"/>
      <c r="AHR115" s="145"/>
      <c r="AHS115" s="145"/>
      <c r="AHT115" s="145"/>
      <c r="AHU115" s="145"/>
      <c r="AHV115" s="145"/>
      <c r="AHW115" s="145"/>
      <c r="AHX115" s="145"/>
      <c r="AHY115" s="145"/>
      <c r="AHZ115" s="145"/>
      <c r="AIA115" s="145"/>
      <c r="AIB115" s="145"/>
      <c r="AIC115" s="145"/>
      <c r="AID115" s="145"/>
      <c r="AIE115" s="145"/>
      <c r="AIF115" s="145"/>
      <c r="AIG115" s="145"/>
      <c r="AIH115" s="145"/>
      <c r="AII115" s="145"/>
      <c r="AIJ115" s="145"/>
      <c r="AIK115" s="145"/>
      <c r="AIL115" s="145"/>
      <c r="AIM115" s="145"/>
      <c r="AIN115" s="145"/>
      <c r="AIO115" s="145"/>
      <c r="AIP115" s="145"/>
      <c r="AIQ115" s="145"/>
      <c r="AIR115" s="145"/>
      <c r="AIS115" s="145"/>
      <c r="AIT115" s="145"/>
      <c r="AIU115" s="145"/>
      <c r="AIV115" s="145"/>
      <c r="AIW115" s="145"/>
      <c r="AIX115" s="145"/>
      <c r="AIY115" s="145"/>
      <c r="AIZ115" s="145"/>
      <c r="AJA115" s="145"/>
      <c r="AJB115" s="145"/>
      <c r="AJC115" s="145"/>
      <c r="AJD115" s="145"/>
      <c r="AJE115" s="145"/>
      <c r="AJF115" s="145"/>
      <c r="AJG115" s="145"/>
      <c r="AJH115" s="145"/>
      <c r="AJI115" s="145"/>
      <c r="AJJ115" s="145"/>
      <c r="AJK115" s="145"/>
      <c r="AJL115" s="145"/>
      <c r="AJM115" s="145"/>
      <c r="AJN115" s="145"/>
      <c r="AJO115" s="145"/>
      <c r="AJP115" s="145"/>
      <c r="AJQ115" s="145"/>
      <c r="AJR115" s="145"/>
      <c r="AJS115" s="145"/>
      <c r="AJT115" s="145"/>
      <c r="AJU115" s="145"/>
      <c r="AJV115" s="145"/>
      <c r="AJW115" s="145"/>
      <c r="AJX115" s="145"/>
      <c r="AJY115" s="145"/>
      <c r="AJZ115" s="145"/>
      <c r="AKA115" s="145"/>
      <c r="AKB115" s="145"/>
      <c r="AKC115" s="145"/>
      <c r="AKD115" s="145"/>
      <c r="AKE115" s="145"/>
      <c r="AKF115" s="145"/>
      <c r="AKG115" s="145"/>
      <c r="AKH115" s="145"/>
      <c r="AKI115" s="145"/>
      <c r="AKJ115" s="145"/>
      <c r="AKK115" s="145"/>
      <c r="AKL115" s="145"/>
      <c r="AKM115" s="145"/>
      <c r="AKN115" s="145"/>
      <c r="AKO115" s="145"/>
      <c r="AKP115" s="145"/>
      <c r="AKQ115" s="145"/>
      <c r="AKR115" s="145"/>
      <c r="AKS115" s="145"/>
      <c r="AKT115" s="145"/>
      <c r="AKU115" s="145"/>
      <c r="AKV115" s="145"/>
      <c r="AKW115" s="145"/>
      <c r="AKX115" s="145"/>
      <c r="AKY115" s="145"/>
      <c r="AKZ115" s="145"/>
      <c r="ALA115" s="145"/>
      <c r="ALB115" s="145"/>
      <c r="ALC115" s="145"/>
      <c r="ALD115" s="145"/>
      <c r="ALE115" s="145"/>
      <c r="ALF115" s="145"/>
      <c r="ALG115" s="145"/>
      <c r="ALH115" s="145"/>
      <c r="ALI115" s="145"/>
      <c r="ALJ115" s="145"/>
      <c r="ALK115" s="145"/>
      <c r="ALL115" s="145"/>
      <c r="ALM115" s="145"/>
      <c r="ALN115" s="145"/>
      <c r="ALO115" s="145"/>
      <c r="ALP115" s="145"/>
      <c r="ALQ115" s="145"/>
      <c r="ALR115" s="145"/>
      <c r="ALS115" s="145"/>
      <c r="ALT115" s="145"/>
      <c r="ALU115" s="145"/>
      <c r="ALV115" s="145"/>
      <c r="ALW115" s="145"/>
    </row>
    <row r="116" spans="1:1011" ht="12.75" hidden="1" customHeight="1" x14ac:dyDescent="0.2">
      <c r="A116" s="187">
        <v>8</v>
      </c>
      <c r="B116" s="219" t="s">
        <v>159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188"/>
      <c r="AC116" s="189"/>
      <c r="AD116" s="189"/>
      <c r="AE116" s="189"/>
      <c r="AF116" s="178"/>
      <c r="AG116" s="188"/>
      <c r="AH116" s="189"/>
      <c r="AI116" s="189"/>
      <c r="AJ116" s="189"/>
      <c r="AK116" s="179"/>
      <c r="AL116" s="188"/>
      <c r="AM116" s="189"/>
      <c r="AN116" s="189"/>
      <c r="AO116" s="189"/>
      <c r="AP116" s="178"/>
      <c r="AQ116" s="188"/>
      <c r="AR116" s="189"/>
      <c r="AS116" s="189"/>
      <c r="AT116" s="189"/>
      <c r="AU116" s="178"/>
      <c r="AV116" s="188"/>
      <c r="AW116" s="189"/>
      <c r="AX116" s="189"/>
      <c r="AY116" s="189"/>
      <c r="AZ116" s="178"/>
      <c r="BA116" s="188"/>
      <c r="BB116" s="189"/>
      <c r="BC116" s="189"/>
      <c r="BD116" s="189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  <c r="HK116" s="145"/>
      <c r="HL116" s="145"/>
      <c r="HM116" s="145"/>
      <c r="HN116" s="145"/>
      <c r="HO116" s="145"/>
      <c r="HP116" s="145"/>
      <c r="HQ116" s="145"/>
      <c r="HR116" s="145"/>
      <c r="HS116" s="145"/>
      <c r="HT116" s="145"/>
      <c r="HU116" s="145"/>
      <c r="HV116" s="145"/>
      <c r="HW116" s="145"/>
      <c r="HX116" s="145"/>
      <c r="HY116" s="145"/>
      <c r="HZ116" s="145"/>
      <c r="IA116" s="145"/>
      <c r="IB116" s="145"/>
      <c r="IC116" s="145"/>
      <c r="ID116" s="145"/>
      <c r="IE116" s="145"/>
      <c r="IF116" s="145"/>
      <c r="IG116" s="145"/>
      <c r="IH116" s="145"/>
      <c r="II116" s="145"/>
      <c r="IJ116" s="145"/>
      <c r="IK116" s="145"/>
      <c r="IL116" s="145"/>
      <c r="IM116" s="145"/>
      <c r="IN116" s="145"/>
      <c r="IO116" s="145"/>
      <c r="IP116" s="145"/>
      <c r="IQ116" s="145"/>
      <c r="IR116" s="145"/>
      <c r="IS116" s="145"/>
      <c r="IT116" s="145"/>
      <c r="IU116" s="145"/>
      <c r="IV116" s="145"/>
      <c r="IW116" s="145"/>
      <c r="IX116" s="145"/>
      <c r="IY116" s="145"/>
      <c r="IZ116" s="145"/>
      <c r="JA116" s="145"/>
      <c r="JB116" s="145"/>
      <c r="JC116" s="145"/>
      <c r="JD116" s="145"/>
      <c r="JE116" s="145"/>
      <c r="JF116" s="145"/>
      <c r="JG116" s="145"/>
      <c r="JH116" s="145"/>
      <c r="JI116" s="145"/>
      <c r="JJ116" s="145"/>
      <c r="JK116" s="145"/>
      <c r="JL116" s="145"/>
      <c r="JM116" s="145"/>
      <c r="JN116" s="145"/>
      <c r="JO116" s="145"/>
      <c r="JP116" s="145"/>
      <c r="JQ116" s="145"/>
      <c r="JR116" s="145"/>
      <c r="JS116" s="145"/>
      <c r="JT116" s="145"/>
      <c r="JU116" s="145"/>
      <c r="JV116" s="145"/>
      <c r="JW116" s="145"/>
      <c r="JX116" s="145"/>
      <c r="JY116" s="145"/>
      <c r="JZ116" s="145"/>
      <c r="KA116" s="145"/>
      <c r="KB116" s="145"/>
      <c r="KC116" s="145"/>
      <c r="KD116" s="145"/>
      <c r="KE116" s="145"/>
      <c r="KF116" s="145"/>
      <c r="KG116" s="145"/>
      <c r="KH116" s="145"/>
      <c r="KI116" s="145"/>
      <c r="KJ116" s="145"/>
      <c r="KK116" s="145"/>
      <c r="KL116" s="145"/>
      <c r="KM116" s="145"/>
      <c r="KN116" s="145"/>
      <c r="KO116" s="145"/>
      <c r="KP116" s="145"/>
      <c r="KQ116" s="145"/>
      <c r="KR116" s="145"/>
      <c r="KS116" s="145"/>
      <c r="KT116" s="145"/>
      <c r="KU116" s="145"/>
      <c r="KV116" s="145"/>
      <c r="KW116" s="145"/>
      <c r="KX116" s="145"/>
      <c r="KY116" s="145"/>
      <c r="KZ116" s="145"/>
      <c r="LA116" s="145"/>
      <c r="LB116" s="145"/>
      <c r="LC116" s="145"/>
      <c r="LD116" s="145"/>
      <c r="LE116" s="145"/>
      <c r="LF116" s="145"/>
      <c r="LG116" s="145"/>
      <c r="LH116" s="145"/>
      <c r="LI116" s="145"/>
      <c r="LJ116" s="145"/>
      <c r="LK116" s="145"/>
      <c r="LL116" s="145"/>
      <c r="LM116" s="145"/>
      <c r="LN116" s="145"/>
      <c r="LO116" s="145"/>
      <c r="LP116" s="145"/>
      <c r="LQ116" s="145"/>
      <c r="LR116" s="145"/>
      <c r="LS116" s="145"/>
      <c r="LT116" s="145"/>
      <c r="LU116" s="145"/>
      <c r="LV116" s="145"/>
      <c r="LW116" s="145"/>
      <c r="LX116" s="145"/>
      <c r="LY116" s="145"/>
      <c r="LZ116" s="145"/>
      <c r="MA116" s="145"/>
      <c r="MB116" s="145"/>
      <c r="MC116" s="145"/>
      <c r="MD116" s="145"/>
      <c r="ME116" s="145"/>
      <c r="MF116" s="145"/>
      <c r="MG116" s="145"/>
      <c r="MH116" s="145"/>
      <c r="MI116" s="145"/>
      <c r="MJ116" s="145"/>
      <c r="MK116" s="145"/>
      <c r="ML116" s="145"/>
      <c r="MM116" s="145"/>
      <c r="MN116" s="145"/>
      <c r="MO116" s="145"/>
      <c r="MP116" s="145"/>
      <c r="MQ116" s="145"/>
      <c r="MR116" s="145"/>
      <c r="MS116" s="145"/>
      <c r="MT116" s="145"/>
      <c r="MU116" s="145"/>
      <c r="MV116" s="145"/>
      <c r="MW116" s="145"/>
      <c r="MX116" s="145"/>
      <c r="MY116" s="145"/>
      <c r="MZ116" s="145"/>
      <c r="NA116" s="145"/>
      <c r="NB116" s="145"/>
      <c r="NC116" s="145"/>
      <c r="ND116" s="145"/>
      <c r="NE116" s="145"/>
      <c r="NF116" s="145"/>
      <c r="NG116" s="145"/>
      <c r="NH116" s="145"/>
      <c r="NI116" s="145"/>
      <c r="NJ116" s="145"/>
      <c r="NK116" s="145"/>
      <c r="NL116" s="145"/>
      <c r="NM116" s="145"/>
      <c r="NN116" s="145"/>
      <c r="NO116" s="145"/>
      <c r="NP116" s="145"/>
      <c r="NQ116" s="145"/>
      <c r="NR116" s="145"/>
      <c r="NS116" s="145"/>
      <c r="NT116" s="145"/>
      <c r="NU116" s="145"/>
      <c r="NV116" s="145"/>
      <c r="NW116" s="145"/>
      <c r="NX116" s="145"/>
      <c r="NY116" s="145"/>
      <c r="NZ116" s="145"/>
      <c r="OA116" s="145"/>
      <c r="OB116" s="145"/>
      <c r="OC116" s="145"/>
      <c r="OD116" s="145"/>
      <c r="OE116" s="145"/>
      <c r="OF116" s="145"/>
      <c r="OG116" s="145"/>
      <c r="OH116" s="145"/>
      <c r="OI116" s="145"/>
      <c r="OJ116" s="145"/>
      <c r="OK116" s="145"/>
      <c r="OL116" s="145"/>
      <c r="OM116" s="145"/>
      <c r="ON116" s="145"/>
      <c r="OO116" s="145"/>
      <c r="OP116" s="145"/>
      <c r="OQ116" s="145"/>
      <c r="OR116" s="145"/>
      <c r="OS116" s="145"/>
      <c r="OT116" s="145"/>
      <c r="OU116" s="145"/>
      <c r="OV116" s="145"/>
      <c r="OW116" s="145"/>
      <c r="OX116" s="145"/>
      <c r="OY116" s="145"/>
      <c r="OZ116" s="145"/>
      <c r="PA116" s="145"/>
      <c r="PB116" s="145"/>
      <c r="PC116" s="145"/>
      <c r="PD116" s="145"/>
      <c r="PE116" s="145"/>
      <c r="PF116" s="145"/>
      <c r="PG116" s="145"/>
      <c r="PH116" s="145"/>
      <c r="PI116" s="145"/>
      <c r="PJ116" s="145"/>
      <c r="PK116" s="145"/>
      <c r="PL116" s="145"/>
      <c r="PM116" s="145"/>
      <c r="PN116" s="145"/>
      <c r="PO116" s="145"/>
      <c r="PP116" s="145"/>
      <c r="PQ116" s="145"/>
      <c r="PR116" s="145"/>
      <c r="PS116" s="145"/>
      <c r="PT116" s="145"/>
      <c r="PU116" s="145"/>
      <c r="PV116" s="145"/>
      <c r="PW116" s="145"/>
      <c r="PX116" s="145"/>
      <c r="PY116" s="145"/>
      <c r="PZ116" s="145"/>
      <c r="QA116" s="145"/>
      <c r="QB116" s="145"/>
      <c r="QC116" s="145"/>
      <c r="QD116" s="145"/>
      <c r="QE116" s="145"/>
      <c r="QF116" s="145"/>
      <c r="QG116" s="145"/>
      <c r="QH116" s="145"/>
      <c r="QI116" s="145"/>
      <c r="QJ116" s="145"/>
      <c r="QK116" s="145"/>
      <c r="QL116" s="145"/>
      <c r="QM116" s="145"/>
      <c r="QN116" s="145"/>
      <c r="QO116" s="145"/>
      <c r="QP116" s="145"/>
      <c r="QQ116" s="145"/>
      <c r="QR116" s="145"/>
      <c r="QS116" s="145"/>
      <c r="QT116" s="145"/>
      <c r="QU116" s="145"/>
      <c r="QV116" s="145"/>
      <c r="QW116" s="145"/>
      <c r="QX116" s="145"/>
      <c r="QY116" s="145"/>
      <c r="QZ116" s="145"/>
      <c r="RA116" s="145"/>
      <c r="RB116" s="145"/>
      <c r="RC116" s="145"/>
      <c r="RD116" s="145"/>
      <c r="RE116" s="145"/>
      <c r="RF116" s="145"/>
      <c r="RG116" s="145"/>
      <c r="RH116" s="145"/>
      <c r="RI116" s="145"/>
      <c r="RJ116" s="145"/>
      <c r="RK116" s="145"/>
      <c r="RL116" s="145"/>
      <c r="RM116" s="145"/>
      <c r="RN116" s="145"/>
      <c r="RO116" s="145"/>
      <c r="RP116" s="145"/>
      <c r="RQ116" s="145"/>
      <c r="RR116" s="145"/>
      <c r="RS116" s="145"/>
      <c r="RT116" s="145"/>
      <c r="RU116" s="145"/>
      <c r="RV116" s="145"/>
      <c r="RW116" s="145"/>
      <c r="RX116" s="145"/>
      <c r="RY116" s="145"/>
      <c r="RZ116" s="145"/>
      <c r="SA116" s="145"/>
      <c r="SB116" s="145"/>
      <c r="SC116" s="145"/>
      <c r="SD116" s="145"/>
      <c r="SE116" s="145"/>
      <c r="SF116" s="145"/>
      <c r="SG116" s="145"/>
      <c r="SH116" s="145"/>
      <c r="SI116" s="145"/>
      <c r="SJ116" s="145"/>
      <c r="SK116" s="145"/>
      <c r="SL116" s="145"/>
      <c r="SM116" s="145"/>
      <c r="SN116" s="145"/>
      <c r="SO116" s="145"/>
      <c r="SP116" s="145"/>
      <c r="SQ116" s="145"/>
      <c r="SR116" s="145"/>
      <c r="SS116" s="145"/>
      <c r="ST116" s="145"/>
      <c r="SU116" s="145"/>
      <c r="SV116" s="145"/>
      <c r="SW116" s="145"/>
      <c r="SX116" s="145"/>
      <c r="SY116" s="145"/>
      <c r="SZ116" s="145"/>
      <c r="TA116" s="145"/>
      <c r="TB116" s="145"/>
      <c r="TC116" s="145"/>
      <c r="TD116" s="145"/>
      <c r="TE116" s="145"/>
      <c r="TF116" s="145"/>
      <c r="TG116" s="145"/>
      <c r="TH116" s="145"/>
      <c r="TI116" s="145"/>
      <c r="TJ116" s="145"/>
      <c r="TK116" s="145"/>
      <c r="TL116" s="145"/>
      <c r="TM116" s="145"/>
      <c r="TN116" s="145"/>
      <c r="TO116" s="145"/>
      <c r="TP116" s="145"/>
      <c r="TQ116" s="145"/>
      <c r="TR116" s="145"/>
      <c r="TS116" s="145"/>
      <c r="TT116" s="145"/>
      <c r="TU116" s="145"/>
      <c r="TV116" s="145"/>
      <c r="TW116" s="145"/>
      <c r="TX116" s="145"/>
      <c r="TY116" s="145"/>
      <c r="TZ116" s="145"/>
      <c r="UA116" s="145"/>
      <c r="UB116" s="145"/>
      <c r="UC116" s="145"/>
      <c r="UD116" s="145"/>
      <c r="UE116" s="145"/>
      <c r="UF116" s="145"/>
      <c r="UG116" s="145"/>
      <c r="UH116" s="145"/>
      <c r="UI116" s="145"/>
      <c r="UJ116" s="145"/>
      <c r="UK116" s="145"/>
      <c r="UL116" s="145"/>
      <c r="UM116" s="145"/>
      <c r="UN116" s="145"/>
      <c r="UO116" s="145"/>
      <c r="UP116" s="145"/>
      <c r="UQ116" s="145"/>
      <c r="UR116" s="145"/>
      <c r="US116" s="145"/>
      <c r="UT116" s="145"/>
      <c r="UU116" s="145"/>
      <c r="UV116" s="145"/>
      <c r="UW116" s="145"/>
      <c r="UX116" s="145"/>
      <c r="UY116" s="145"/>
      <c r="UZ116" s="145"/>
      <c r="VA116" s="145"/>
      <c r="VB116" s="145"/>
      <c r="VC116" s="145"/>
      <c r="VD116" s="145"/>
      <c r="VE116" s="145"/>
      <c r="VF116" s="145"/>
      <c r="VG116" s="145"/>
      <c r="VH116" s="145"/>
      <c r="VI116" s="145"/>
      <c r="VJ116" s="145"/>
      <c r="VK116" s="145"/>
      <c r="VL116" s="145"/>
      <c r="VM116" s="145"/>
      <c r="VN116" s="145"/>
      <c r="VO116" s="145"/>
      <c r="VP116" s="145"/>
      <c r="VQ116" s="145"/>
      <c r="VR116" s="145"/>
      <c r="VS116" s="145"/>
      <c r="VT116" s="145"/>
      <c r="VU116" s="145"/>
      <c r="VV116" s="145"/>
      <c r="VW116" s="145"/>
      <c r="VX116" s="145"/>
      <c r="VY116" s="145"/>
      <c r="VZ116" s="145"/>
      <c r="WA116" s="145"/>
      <c r="WB116" s="145"/>
      <c r="WC116" s="145"/>
      <c r="WD116" s="145"/>
      <c r="WE116" s="145"/>
      <c r="WF116" s="145"/>
      <c r="WG116" s="145"/>
      <c r="WH116" s="145"/>
      <c r="WI116" s="145"/>
      <c r="WJ116" s="145"/>
      <c r="WK116" s="145"/>
      <c r="WL116" s="145"/>
      <c r="WM116" s="145"/>
      <c r="WN116" s="145"/>
      <c r="WO116" s="145"/>
      <c r="WP116" s="145"/>
      <c r="WQ116" s="145"/>
      <c r="WR116" s="145"/>
      <c r="WS116" s="145"/>
      <c r="WT116" s="145"/>
      <c r="WU116" s="145"/>
      <c r="WV116" s="145"/>
      <c r="WW116" s="145"/>
      <c r="WX116" s="145"/>
      <c r="WY116" s="145"/>
      <c r="WZ116" s="145"/>
      <c r="XA116" s="145"/>
      <c r="XB116" s="145"/>
      <c r="XC116" s="145"/>
      <c r="XD116" s="145"/>
      <c r="XE116" s="145"/>
      <c r="XF116" s="145"/>
      <c r="XG116" s="145"/>
      <c r="XH116" s="145"/>
      <c r="XI116" s="145"/>
      <c r="XJ116" s="145"/>
      <c r="XK116" s="145"/>
      <c r="XL116" s="145"/>
      <c r="XM116" s="145"/>
      <c r="XN116" s="145"/>
      <c r="XO116" s="145"/>
      <c r="XP116" s="145"/>
      <c r="XQ116" s="145"/>
      <c r="XR116" s="145"/>
      <c r="XS116" s="145"/>
      <c r="XT116" s="145"/>
      <c r="XU116" s="145"/>
      <c r="XV116" s="145"/>
      <c r="XW116" s="145"/>
      <c r="XX116" s="145"/>
      <c r="XY116" s="145"/>
      <c r="XZ116" s="145"/>
      <c r="YA116" s="145"/>
      <c r="YB116" s="145"/>
      <c r="YC116" s="145"/>
      <c r="YD116" s="145"/>
      <c r="YE116" s="145"/>
      <c r="YF116" s="145"/>
      <c r="YG116" s="145"/>
      <c r="YH116" s="145"/>
      <c r="YI116" s="145"/>
      <c r="YJ116" s="145"/>
      <c r="YK116" s="145"/>
      <c r="YL116" s="145"/>
      <c r="YM116" s="145"/>
      <c r="YN116" s="145"/>
      <c r="YO116" s="145"/>
      <c r="YP116" s="145"/>
      <c r="YQ116" s="145"/>
      <c r="YR116" s="145"/>
      <c r="YS116" s="145"/>
      <c r="YT116" s="145"/>
      <c r="YU116" s="145"/>
      <c r="YV116" s="145"/>
      <c r="YW116" s="145"/>
      <c r="YX116" s="145"/>
      <c r="YY116" s="145"/>
      <c r="YZ116" s="145"/>
      <c r="ZA116" s="145"/>
      <c r="ZB116" s="145"/>
      <c r="ZC116" s="145"/>
      <c r="ZD116" s="145"/>
      <c r="ZE116" s="145"/>
      <c r="ZF116" s="145"/>
      <c r="ZG116" s="145"/>
      <c r="ZH116" s="145"/>
      <c r="ZI116" s="145"/>
      <c r="ZJ116" s="145"/>
      <c r="ZK116" s="145"/>
      <c r="ZL116" s="145"/>
      <c r="ZM116" s="145"/>
      <c r="ZN116" s="145"/>
      <c r="ZO116" s="145"/>
      <c r="ZP116" s="145"/>
      <c r="ZQ116" s="145"/>
      <c r="ZR116" s="145"/>
      <c r="ZS116" s="145"/>
      <c r="ZT116" s="145"/>
      <c r="ZU116" s="145"/>
      <c r="ZV116" s="145"/>
      <c r="ZW116" s="145"/>
      <c r="ZX116" s="145"/>
      <c r="ZY116" s="145"/>
      <c r="ZZ116" s="145"/>
      <c r="AAA116" s="145"/>
      <c r="AAB116" s="145"/>
      <c r="AAC116" s="145"/>
      <c r="AAD116" s="145"/>
      <c r="AAE116" s="145"/>
      <c r="AAF116" s="145"/>
      <c r="AAG116" s="145"/>
      <c r="AAH116" s="145"/>
      <c r="AAI116" s="145"/>
      <c r="AAJ116" s="145"/>
      <c r="AAK116" s="145"/>
      <c r="AAL116" s="145"/>
      <c r="AAM116" s="145"/>
      <c r="AAN116" s="145"/>
      <c r="AAO116" s="145"/>
      <c r="AAP116" s="145"/>
      <c r="AAQ116" s="145"/>
      <c r="AAR116" s="145"/>
      <c r="AAS116" s="145"/>
      <c r="AAT116" s="145"/>
      <c r="AAU116" s="145"/>
      <c r="AAV116" s="145"/>
      <c r="AAW116" s="145"/>
      <c r="AAX116" s="145"/>
      <c r="AAY116" s="145"/>
      <c r="AAZ116" s="145"/>
      <c r="ABA116" s="145"/>
      <c r="ABB116" s="145"/>
      <c r="ABC116" s="145"/>
      <c r="ABD116" s="145"/>
      <c r="ABE116" s="145"/>
      <c r="ABF116" s="145"/>
      <c r="ABG116" s="145"/>
      <c r="ABH116" s="145"/>
      <c r="ABI116" s="145"/>
      <c r="ABJ116" s="145"/>
      <c r="ABK116" s="145"/>
      <c r="ABL116" s="145"/>
      <c r="ABM116" s="145"/>
      <c r="ABN116" s="145"/>
      <c r="ABO116" s="145"/>
      <c r="ABP116" s="145"/>
      <c r="ABQ116" s="145"/>
      <c r="ABR116" s="145"/>
      <c r="ABS116" s="145"/>
      <c r="ABT116" s="145"/>
      <c r="ABU116" s="145"/>
      <c r="ABV116" s="145"/>
      <c r="ABW116" s="145"/>
      <c r="ABX116" s="145"/>
      <c r="ABY116" s="145"/>
      <c r="ABZ116" s="145"/>
      <c r="ACA116" s="145"/>
      <c r="ACB116" s="145"/>
      <c r="ACC116" s="145"/>
      <c r="ACD116" s="145"/>
      <c r="ACE116" s="145"/>
      <c r="ACF116" s="145"/>
      <c r="ACG116" s="145"/>
      <c r="ACH116" s="145"/>
      <c r="ACI116" s="145"/>
      <c r="ACJ116" s="145"/>
      <c r="ACK116" s="145"/>
      <c r="ACL116" s="145"/>
      <c r="ACM116" s="145"/>
      <c r="ACN116" s="145"/>
      <c r="ACO116" s="145"/>
      <c r="ACP116" s="145"/>
      <c r="ACQ116" s="145"/>
      <c r="ACR116" s="145"/>
      <c r="ACS116" s="145"/>
      <c r="ACT116" s="145"/>
      <c r="ACU116" s="145"/>
      <c r="ACV116" s="145"/>
      <c r="ACW116" s="145"/>
      <c r="ACX116" s="145"/>
      <c r="ACY116" s="145"/>
      <c r="ACZ116" s="145"/>
      <c r="ADA116" s="145"/>
      <c r="ADB116" s="145"/>
      <c r="ADC116" s="145"/>
      <c r="ADD116" s="145"/>
      <c r="ADE116" s="145"/>
      <c r="ADF116" s="145"/>
      <c r="ADG116" s="145"/>
      <c r="ADH116" s="145"/>
      <c r="ADI116" s="145"/>
      <c r="ADJ116" s="145"/>
      <c r="ADK116" s="145"/>
      <c r="ADL116" s="145"/>
      <c r="ADM116" s="145"/>
      <c r="ADN116" s="145"/>
      <c r="ADO116" s="145"/>
      <c r="ADP116" s="145"/>
      <c r="ADQ116" s="145"/>
      <c r="ADR116" s="145"/>
      <c r="ADS116" s="145"/>
      <c r="ADT116" s="145"/>
      <c r="ADU116" s="145"/>
      <c r="ADV116" s="145"/>
      <c r="ADW116" s="145"/>
      <c r="ADX116" s="145"/>
      <c r="ADY116" s="145"/>
      <c r="ADZ116" s="145"/>
      <c r="AEA116" s="145"/>
      <c r="AEB116" s="145"/>
      <c r="AEC116" s="145"/>
      <c r="AED116" s="145"/>
      <c r="AEE116" s="145"/>
      <c r="AEF116" s="145"/>
      <c r="AEG116" s="145"/>
      <c r="AEH116" s="145"/>
      <c r="AEI116" s="145"/>
      <c r="AEJ116" s="145"/>
      <c r="AEK116" s="145"/>
      <c r="AEL116" s="145"/>
      <c r="AEM116" s="145"/>
      <c r="AEN116" s="145"/>
      <c r="AEO116" s="145"/>
      <c r="AEP116" s="145"/>
      <c r="AEQ116" s="145"/>
      <c r="AER116" s="145"/>
      <c r="AES116" s="145"/>
      <c r="AET116" s="145"/>
      <c r="AEU116" s="145"/>
      <c r="AEV116" s="145"/>
      <c r="AEW116" s="145"/>
      <c r="AEX116" s="145"/>
      <c r="AEY116" s="145"/>
      <c r="AEZ116" s="145"/>
      <c r="AFA116" s="145"/>
      <c r="AFB116" s="145"/>
      <c r="AFC116" s="145"/>
      <c r="AFD116" s="145"/>
      <c r="AFE116" s="145"/>
      <c r="AFF116" s="145"/>
      <c r="AFG116" s="145"/>
      <c r="AFH116" s="145"/>
      <c r="AFI116" s="145"/>
      <c r="AFJ116" s="145"/>
      <c r="AFK116" s="145"/>
      <c r="AFL116" s="145"/>
      <c r="AFM116" s="145"/>
      <c r="AFN116" s="145"/>
      <c r="AFO116" s="145"/>
      <c r="AFP116" s="145"/>
      <c r="AFQ116" s="145"/>
      <c r="AFR116" s="145"/>
      <c r="AFS116" s="145"/>
      <c r="AFT116" s="145"/>
      <c r="AFU116" s="145"/>
      <c r="AFV116" s="145"/>
      <c r="AFW116" s="145"/>
      <c r="AFX116" s="145"/>
      <c r="AFY116" s="145"/>
      <c r="AFZ116" s="145"/>
      <c r="AGA116" s="145"/>
      <c r="AGB116" s="145"/>
      <c r="AGC116" s="145"/>
      <c r="AGD116" s="145"/>
      <c r="AGE116" s="145"/>
      <c r="AGF116" s="145"/>
      <c r="AGG116" s="145"/>
      <c r="AGH116" s="145"/>
      <c r="AGI116" s="145"/>
      <c r="AGJ116" s="145"/>
      <c r="AGK116" s="145"/>
      <c r="AGL116" s="145"/>
      <c r="AGM116" s="145"/>
      <c r="AGN116" s="145"/>
      <c r="AGO116" s="145"/>
      <c r="AGP116" s="145"/>
      <c r="AGQ116" s="145"/>
      <c r="AGR116" s="145"/>
      <c r="AGS116" s="145"/>
      <c r="AGT116" s="145"/>
      <c r="AGU116" s="145"/>
      <c r="AGV116" s="145"/>
      <c r="AGW116" s="145"/>
      <c r="AGX116" s="145"/>
      <c r="AGY116" s="145"/>
      <c r="AGZ116" s="145"/>
      <c r="AHA116" s="145"/>
      <c r="AHB116" s="145"/>
      <c r="AHC116" s="145"/>
      <c r="AHD116" s="145"/>
      <c r="AHE116" s="145"/>
      <c r="AHF116" s="145"/>
      <c r="AHG116" s="145"/>
      <c r="AHH116" s="145"/>
      <c r="AHI116" s="145"/>
      <c r="AHJ116" s="145"/>
      <c r="AHK116" s="145"/>
      <c r="AHL116" s="145"/>
      <c r="AHM116" s="145"/>
      <c r="AHN116" s="145"/>
      <c r="AHO116" s="145"/>
      <c r="AHP116" s="145"/>
      <c r="AHQ116" s="145"/>
      <c r="AHR116" s="145"/>
      <c r="AHS116" s="145"/>
      <c r="AHT116" s="145"/>
      <c r="AHU116" s="145"/>
      <c r="AHV116" s="145"/>
      <c r="AHW116" s="145"/>
      <c r="AHX116" s="145"/>
      <c r="AHY116" s="145"/>
      <c r="AHZ116" s="145"/>
      <c r="AIA116" s="145"/>
      <c r="AIB116" s="145"/>
      <c r="AIC116" s="145"/>
      <c r="AID116" s="145"/>
      <c r="AIE116" s="145"/>
      <c r="AIF116" s="145"/>
      <c r="AIG116" s="145"/>
      <c r="AIH116" s="145"/>
      <c r="AII116" s="145"/>
      <c r="AIJ116" s="145"/>
      <c r="AIK116" s="145"/>
      <c r="AIL116" s="145"/>
      <c r="AIM116" s="145"/>
      <c r="AIN116" s="145"/>
      <c r="AIO116" s="145"/>
      <c r="AIP116" s="145"/>
      <c r="AIQ116" s="145"/>
      <c r="AIR116" s="145"/>
      <c r="AIS116" s="145"/>
      <c r="AIT116" s="145"/>
      <c r="AIU116" s="145"/>
      <c r="AIV116" s="145"/>
      <c r="AIW116" s="145"/>
      <c r="AIX116" s="145"/>
      <c r="AIY116" s="145"/>
      <c r="AIZ116" s="145"/>
      <c r="AJA116" s="145"/>
      <c r="AJB116" s="145"/>
      <c r="AJC116" s="145"/>
      <c r="AJD116" s="145"/>
      <c r="AJE116" s="145"/>
      <c r="AJF116" s="145"/>
      <c r="AJG116" s="145"/>
      <c r="AJH116" s="145"/>
      <c r="AJI116" s="145"/>
      <c r="AJJ116" s="145"/>
      <c r="AJK116" s="145"/>
      <c r="AJL116" s="145"/>
      <c r="AJM116" s="145"/>
      <c r="AJN116" s="145"/>
      <c r="AJO116" s="145"/>
      <c r="AJP116" s="145"/>
      <c r="AJQ116" s="145"/>
      <c r="AJR116" s="145"/>
      <c r="AJS116" s="145"/>
      <c r="AJT116" s="145"/>
      <c r="AJU116" s="145"/>
      <c r="AJV116" s="145"/>
      <c r="AJW116" s="145"/>
      <c r="AJX116" s="145"/>
      <c r="AJY116" s="145"/>
      <c r="AJZ116" s="145"/>
      <c r="AKA116" s="145"/>
      <c r="AKB116" s="145"/>
      <c r="AKC116" s="145"/>
      <c r="AKD116" s="145"/>
      <c r="AKE116" s="145"/>
      <c r="AKF116" s="145"/>
      <c r="AKG116" s="145"/>
      <c r="AKH116" s="145"/>
      <c r="AKI116" s="145"/>
      <c r="AKJ116" s="145"/>
      <c r="AKK116" s="145"/>
      <c r="AKL116" s="145"/>
      <c r="AKM116" s="145"/>
      <c r="AKN116" s="145"/>
      <c r="AKO116" s="145"/>
      <c r="AKP116" s="145"/>
      <c r="AKQ116" s="145"/>
      <c r="AKR116" s="145"/>
      <c r="AKS116" s="145"/>
      <c r="AKT116" s="145"/>
      <c r="AKU116" s="145"/>
      <c r="AKV116" s="145"/>
      <c r="AKW116" s="145"/>
      <c r="AKX116" s="145"/>
      <c r="AKY116" s="145"/>
      <c r="AKZ116" s="145"/>
      <c r="ALA116" s="145"/>
      <c r="ALB116" s="145"/>
      <c r="ALC116" s="145"/>
      <c r="ALD116" s="145"/>
      <c r="ALE116" s="145"/>
      <c r="ALF116" s="145"/>
      <c r="ALG116" s="145"/>
      <c r="ALH116" s="145"/>
      <c r="ALI116" s="145"/>
      <c r="ALJ116" s="145"/>
      <c r="ALK116" s="145"/>
      <c r="ALL116" s="145"/>
      <c r="ALM116" s="145"/>
      <c r="ALN116" s="145"/>
      <c r="ALO116" s="145"/>
      <c r="ALP116" s="145"/>
      <c r="ALQ116" s="145"/>
      <c r="ALR116" s="145"/>
      <c r="ALS116" s="145"/>
      <c r="ALT116" s="145"/>
      <c r="ALU116" s="145"/>
      <c r="ALV116" s="145"/>
      <c r="ALW116" s="145"/>
    </row>
    <row r="117" spans="1:1011" ht="12.75" hidden="1" customHeight="1" x14ac:dyDescent="0.2">
      <c r="A117" s="187">
        <v>9</v>
      </c>
      <c r="B117" s="220" t="s">
        <v>160</v>
      </c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192"/>
      <c r="AC117" s="193"/>
      <c r="AD117" s="193"/>
      <c r="AE117" s="193"/>
      <c r="AF117" s="178"/>
      <c r="AG117" s="192"/>
      <c r="AH117" s="193"/>
      <c r="AI117" s="193"/>
      <c r="AJ117" s="193"/>
      <c r="AK117" s="179"/>
      <c r="AL117" s="192"/>
      <c r="AM117" s="193"/>
      <c r="AN117" s="193"/>
      <c r="AO117" s="193"/>
      <c r="AP117" s="178"/>
      <c r="AQ117" s="192"/>
      <c r="AR117" s="193"/>
      <c r="AS117" s="193"/>
      <c r="AT117" s="193"/>
      <c r="AU117" s="178"/>
      <c r="AV117" s="192"/>
      <c r="AW117" s="193"/>
      <c r="AX117" s="193"/>
      <c r="AY117" s="193"/>
      <c r="AZ117" s="178"/>
      <c r="BA117" s="192"/>
      <c r="BB117" s="193"/>
      <c r="BC117" s="193"/>
      <c r="BD117" s="193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  <c r="GK117" s="145"/>
      <c r="GL117" s="145"/>
      <c r="GM117" s="145"/>
      <c r="GN117" s="145"/>
      <c r="GO117" s="145"/>
      <c r="GP117" s="145"/>
      <c r="GQ117" s="145"/>
      <c r="GR117" s="145"/>
      <c r="GS117" s="145"/>
      <c r="GT117" s="145"/>
      <c r="GU117" s="145"/>
      <c r="GV117" s="145"/>
      <c r="GW117" s="145"/>
      <c r="GX117" s="145"/>
      <c r="GY117" s="145"/>
      <c r="GZ117" s="145"/>
      <c r="HA117" s="145"/>
      <c r="HB117" s="145"/>
      <c r="HC117" s="145"/>
      <c r="HD117" s="145"/>
      <c r="HE117" s="145"/>
      <c r="HF117" s="145"/>
      <c r="HG117" s="145"/>
      <c r="HH117" s="145"/>
      <c r="HI117" s="145"/>
      <c r="HJ117" s="145"/>
      <c r="HK117" s="145"/>
      <c r="HL117" s="145"/>
      <c r="HM117" s="145"/>
      <c r="HN117" s="145"/>
      <c r="HO117" s="145"/>
      <c r="HP117" s="145"/>
      <c r="HQ117" s="145"/>
      <c r="HR117" s="145"/>
      <c r="HS117" s="145"/>
      <c r="HT117" s="145"/>
      <c r="HU117" s="145"/>
      <c r="HV117" s="145"/>
      <c r="HW117" s="145"/>
      <c r="HX117" s="145"/>
      <c r="HY117" s="145"/>
      <c r="HZ117" s="145"/>
      <c r="IA117" s="145"/>
      <c r="IB117" s="145"/>
      <c r="IC117" s="145"/>
      <c r="ID117" s="145"/>
      <c r="IE117" s="145"/>
      <c r="IF117" s="145"/>
      <c r="IG117" s="145"/>
      <c r="IH117" s="145"/>
      <c r="II117" s="145"/>
      <c r="IJ117" s="145"/>
      <c r="IK117" s="145"/>
      <c r="IL117" s="145"/>
      <c r="IM117" s="145"/>
      <c r="IN117" s="145"/>
      <c r="IO117" s="145"/>
      <c r="IP117" s="145"/>
      <c r="IQ117" s="145"/>
      <c r="IR117" s="145"/>
      <c r="IS117" s="145"/>
      <c r="IT117" s="145"/>
      <c r="IU117" s="145"/>
      <c r="IV117" s="145"/>
      <c r="IW117" s="145"/>
      <c r="IX117" s="145"/>
      <c r="IY117" s="145"/>
      <c r="IZ117" s="145"/>
      <c r="JA117" s="145"/>
      <c r="JB117" s="145"/>
      <c r="JC117" s="145"/>
      <c r="JD117" s="145"/>
      <c r="JE117" s="145"/>
      <c r="JF117" s="145"/>
      <c r="JG117" s="145"/>
      <c r="JH117" s="145"/>
      <c r="JI117" s="145"/>
      <c r="JJ117" s="145"/>
      <c r="JK117" s="145"/>
      <c r="JL117" s="145"/>
      <c r="JM117" s="145"/>
      <c r="JN117" s="145"/>
      <c r="JO117" s="145"/>
      <c r="JP117" s="145"/>
      <c r="JQ117" s="145"/>
      <c r="JR117" s="145"/>
      <c r="JS117" s="145"/>
      <c r="JT117" s="145"/>
      <c r="JU117" s="145"/>
      <c r="JV117" s="145"/>
      <c r="JW117" s="145"/>
      <c r="JX117" s="145"/>
      <c r="JY117" s="145"/>
      <c r="JZ117" s="145"/>
      <c r="KA117" s="145"/>
      <c r="KB117" s="145"/>
      <c r="KC117" s="145"/>
      <c r="KD117" s="145"/>
      <c r="KE117" s="145"/>
      <c r="KF117" s="145"/>
      <c r="KG117" s="145"/>
      <c r="KH117" s="145"/>
      <c r="KI117" s="145"/>
      <c r="KJ117" s="145"/>
      <c r="KK117" s="145"/>
      <c r="KL117" s="145"/>
      <c r="KM117" s="145"/>
      <c r="KN117" s="145"/>
      <c r="KO117" s="145"/>
      <c r="KP117" s="145"/>
      <c r="KQ117" s="145"/>
      <c r="KR117" s="145"/>
      <c r="KS117" s="145"/>
      <c r="KT117" s="145"/>
      <c r="KU117" s="145"/>
      <c r="KV117" s="145"/>
      <c r="KW117" s="145"/>
      <c r="KX117" s="145"/>
      <c r="KY117" s="145"/>
      <c r="KZ117" s="145"/>
      <c r="LA117" s="145"/>
      <c r="LB117" s="145"/>
      <c r="LC117" s="145"/>
      <c r="LD117" s="145"/>
      <c r="LE117" s="145"/>
      <c r="LF117" s="145"/>
      <c r="LG117" s="145"/>
      <c r="LH117" s="145"/>
      <c r="LI117" s="145"/>
      <c r="LJ117" s="145"/>
      <c r="LK117" s="145"/>
      <c r="LL117" s="145"/>
      <c r="LM117" s="145"/>
      <c r="LN117" s="145"/>
      <c r="LO117" s="145"/>
      <c r="LP117" s="145"/>
      <c r="LQ117" s="145"/>
      <c r="LR117" s="145"/>
      <c r="LS117" s="145"/>
      <c r="LT117" s="145"/>
      <c r="LU117" s="145"/>
      <c r="LV117" s="145"/>
      <c r="LW117" s="145"/>
      <c r="LX117" s="145"/>
      <c r="LY117" s="145"/>
      <c r="LZ117" s="145"/>
      <c r="MA117" s="145"/>
      <c r="MB117" s="145"/>
      <c r="MC117" s="145"/>
      <c r="MD117" s="145"/>
      <c r="ME117" s="145"/>
      <c r="MF117" s="145"/>
      <c r="MG117" s="145"/>
      <c r="MH117" s="145"/>
      <c r="MI117" s="145"/>
      <c r="MJ117" s="145"/>
      <c r="MK117" s="145"/>
      <c r="ML117" s="145"/>
      <c r="MM117" s="145"/>
      <c r="MN117" s="145"/>
      <c r="MO117" s="145"/>
      <c r="MP117" s="145"/>
      <c r="MQ117" s="145"/>
      <c r="MR117" s="145"/>
      <c r="MS117" s="145"/>
      <c r="MT117" s="145"/>
      <c r="MU117" s="145"/>
      <c r="MV117" s="145"/>
      <c r="MW117" s="145"/>
      <c r="MX117" s="145"/>
      <c r="MY117" s="145"/>
      <c r="MZ117" s="145"/>
      <c r="NA117" s="145"/>
      <c r="NB117" s="145"/>
      <c r="NC117" s="145"/>
      <c r="ND117" s="145"/>
      <c r="NE117" s="145"/>
      <c r="NF117" s="145"/>
      <c r="NG117" s="145"/>
      <c r="NH117" s="145"/>
      <c r="NI117" s="145"/>
      <c r="NJ117" s="145"/>
      <c r="NK117" s="145"/>
      <c r="NL117" s="145"/>
      <c r="NM117" s="145"/>
      <c r="NN117" s="145"/>
      <c r="NO117" s="145"/>
      <c r="NP117" s="145"/>
      <c r="NQ117" s="145"/>
      <c r="NR117" s="145"/>
      <c r="NS117" s="145"/>
      <c r="NT117" s="145"/>
      <c r="NU117" s="145"/>
      <c r="NV117" s="145"/>
      <c r="NW117" s="145"/>
      <c r="NX117" s="145"/>
      <c r="NY117" s="145"/>
      <c r="NZ117" s="145"/>
      <c r="OA117" s="145"/>
      <c r="OB117" s="145"/>
      <c r="OC117" s="145"/>
      <c r="OD117" s="145"/>
      <c r="OE117" s="145"/>
      <c r="OF117" s="145"/>
      <c r="OG117" s="145"/>
      <c r="OH117" s="145"/>
      <c r="OI117" s="145"/>
      <c r="OJ117" s="145"/>
      <c r="OK117" s="145"/>
      <c r="OL117" s="145"/>
      <c r="OM117" s="145"/>
      <c r="ON117" s="145"/>
      <c r="OO117" s="145"/>
      <c r="OP117" s="145"/>
      <c r="OQ117" s="145"/>
      <c r="OR117" s="145"/>
      <c r="OS117" s="145"/>
      <c r="OT117" s="145"/>
      <c r="OU117" s="145"/>
      <c r="OV117" s="145"/>
      <c r="OW117" s="145"/>
      <c r="OX117" s="145"/>
      <c r="OY117" s="145"/>
      <c r="OZ117" s="145"/>
      <c r="PA117" s="145"/>
      <c r="PB117" s="145"/>
      <c r="PC117" s="145"/>
      <c r="PD117" s="145"/>
      <c r="PE117" s="145"/>
      <c r="PF117" s="145"/>
      <c r="PG117" s="145"/>
      <c r="PH117" s="145"/>
      <c r="PI117" s="145"/>
      <c r="PJ117" s="145"/>
      <c r="PK117" s="145"/>
      <c r="PL117" s="145"/>
      <c r="PM117" s="145"/>
      <c r="PN117" s="145"/>
      <c r="PO117" s="145"/>
      <c r="PP117" s="145"/>
      <c r="PQ117" s="145"/>
      <c r="PR117" s="145"/>
      <c r="PS117" s="145"/>
      <c r="PT117" s="145"/>
      <c r="PU117" s="145"/>
      <c r="PV117" s="145"/>
      <c r="PW117" s="145"/>
      <c r="PX117" s="145"/>
      <c r="PY117" s="145"/>
      <c r="PZ117" s="145"/>
      <c r="QA117" s="145"/>
      <c r="QB117" s="145"/>
      <c r="QC117" s="145"/>
      <c r="QD117" s="145"/>
      <c r="QE117" s="145"/>
      <c r="QF117" s="145"/>
      <c r="QG117" s="145"/>
      <c r="QH117" s="145"/>
      <c r="QI117" s="145"/>
      <c r="QJ117" s="145"/>
      <c r="QK117" s="145"/>
      <c r="QL117" s="145"/>
      <c r="QM117" s="145"/>
      <c r="QN117" s="145"/>
      <c r="QO117" s="145"/>
      <c r="QP117" s="145"/>
      <c r="QQ117" s="145"/>
      <c r="QR117" s="145"/>
      <c r="QS117" s="145"/>
      <c r="QT117" s="145"/>
      <c r="QU117" s="145"/>
      <c r="QV117" s="145"/>
      <c r="QW117" s="145"/>
      <c r="QX117" s="145"/>
      <c r="QY117" s="145"/>
      <c r="QZ117" s="145"/>
      <c r="RA117" s="145"/>
      <c r="RB117" s="145"/>
      <c r="RC117" s="145"/>
      <c r="RD117" s="145"/>
      <c r="RE117" s="145"/>
      <c r="RF117" s="145"/>
      <c r="RG117" s="145"/>
      <c r="RH117" s="145"/>
      <c r="RI117" s="145"/>
      <c r="RJ117" s="145"/>
      <c r="RK117" s="145"/>
      <c r="RL117" s="145"/>
      <c r="RM117" s="145"/>
      <c r="RN117" s="145"/>
      <c r="RO117" s="145"/>
      <c r="RP117" s="145"/>
      <c r="RQ117" s="145"/>
      <c r="RR117" s="145"/>
      <c r="RS117" s="145"/>
      <c r="RT117" s="145"/>
      <c r="RU117" s="145"/>
      <c r="RV117" s="145"/>
      <c r="RW117" s="145"/>
      <c r="RX117" s="145"/>
      <c r="RY117" s="145"/>
      <c r="RZ117" s="145"/>
      <c r="SA117" s="145"/>
      <c r="SB117" s="145"/>
      <c r="SC117" s="145"/>
      <c r="SD117" s="145"/>
      <c r="SE117" s="145"/>
      <c r="SF117" s="145"/>
      <c r="SG117" s="145"/>
      <c r="SH117" s="145"/>
      <c r="SI117" s="145"/>
      <c r="SJ117" s="145"/>
      <c r="SK117" s="145"/>
      <c r="SL117" s="145"/>
      <c r="SM117" s="145"/>
      <c r="SN117" s="145"/>
      <c r="SO117" s="145"/>
      <c r="SP117" s="145"/>
      <c r="SQ117" s="145"/>
      <c r="SR117" s="145"/>
      <c r="SS117" s="145"/>
      <c r="ST117" s="145"/>
      <c r="SU117" s="145"/>
      <c r="SV117" s="145"/>
      <c r="SW117" s="145"/>
      <c r="SX117" s="145"/>
      <c r="SY117" s="145"/>
      <c r="SZ117" s="145"/>
      <c r="TA117" s="145"/>
      <c r="TB117" s="145"/>
      <c r="TC117" s="145"/>
      <c r="TD117" s="145"/>
      <c r="TE117" s="145"/>
      <c r="TF117" s="145"/>
      <c r="TG117" s="145"/>
      <c r="TH117" s="145"/>
      <c r="TI117" s="145"/>
      <c r="TJ117" s="145"/>
      <c r="TK117" s="145"/>
      <c r="TL117" s="145"/>
      <c r="TM117" s="145"/>
      <c r="TN117" s="145"/>
      <c r="TO117" s="145"/>
      <c r="TP117" s="145"/>
      <c r="TQ117" s="145"/>
      <c r="TR117" s="145"/>
      <c r="TS117" s="145"/>
      <c r="TT117" s="145"/>
      <c r="TU117" s="145"/>
      <c r="TV117" s="145"/>
      <c r="TW117" s="145"/>
      <c r="TX117" s="145"/>
      <c r="TY117" s="145"/>
      <c r="TZ117" s="145"/>
      <c r="UA117" s="145"/>
      <c r="UB117" s="145"/>
      <c r="UC117" s="145"/>
      <c r="UD117" s="145"/>
      <c r="UE117" s="145"/>
      <c r="UF117" s="145"/>
      <c r="UG117" s="145"/>
      <c r="UH117" s="145"/>
      <c r="UI117" s="145"/>
      <c r="UJ117" s="145"/>
      <c r="UK117" s="145"/>
      <c r="UL117" s="145"/>
      <c r="UM117" s="145"/>
      <c r="UN117" s="145"/>
      <c r="UO117" s="145"/>
      <c r="UP117" s="145"/>
      <c r="UQ117" s="145"/>
      <c r="UR117" s="145"/>
      <c r="US117" s="145"/>
      <c r="UT117" s="145"/>
      <c r="UU117" s="145"/>
      <c r="UV117" s="145"/>
      <c r="UW117" s="145"/>
      <c r="UX117" s="145"/>
      <c r="UY117" s="145"/>
      <c r="UZ117" s="145"/>
      <c r="VA117" s="145"/>
      <c r="VB117" s="145"/>
      <c r="VC117" s="145"/>
      <c r="VD117" s="145"/>
      <c r="VE117" s="145"/>
      <c r="VF117" s="145"/>
      <c r="VG117" s="145"/>
      <c r="VH117" s="145"/>
      <c r="VI117" s="145"/>
      <c r="VJ117" s="145"/>
      <c r="VK117" s="145"/>
      <c r="VL117" s="145"/>
      <c r="VM117" s="145"/>
      <c r="VN117" s="145"/>
      <c r="VO117" s="145"/>
      <c r="VP117" s="145"/>
      <c r="VQ117" s="145"/>
      <c r="VR117" s="145"/>
      <c r="VS117" s="145"/>
      <c r="VT117" s="145"/>
      <c r="VU117" s="145"/>
      <c r="VV117" s="145"/>
      <c r="VW117" s="145"/>
      <c r="VX117" s="145"/>
      <c r="VY117" s="145"/>
      <c r="VZ117" s="145"/>
      <c r="WA117" s="145"/>
      <c r="WB117" s="145"/>
      <c r="WC117" s="145"/>
      <c r="WD117" s="145"/>
      <c r="WE117" s="145"/>
      <c r="WF117" s="145"/>
      <c r="WG117" s="145"/>
      <c r="WH117" s="145"/>
      <c r="WI117" s="145"/>
      <c r="WJ117" s="145"/>
      <c r="WK117" s="145"/>
      <c r="WL117" s="145"/>
      <c r="WM117" s="145"/>
      <c r="WN117" s="145"/>
      <c r="WO117" s="145"/>
      <c r="WP117" s="145"/>
      <c r="WQ117" s="145"/>
      <c r="WR117" s="145"/>
      <c r="WS117" s="145"/>
      <c r="WT117" s="145"/>
      <c r="WU117" s="145"/>
      <c r="WV117" s="145"/>
      <c r="WW117" s="145"/>
      <c r="WX117" s="145"/>
      <c r="WY117" s="145"/>
      <c r="WZ117" s="145"/>
      <c r="XA117" s="145"/>
      <c r="XB117" s="145"/>
      <c r="XC117" s="145"/>
      <c r="XD117" s="145"/>
      <c r="XE117" s="145"/>
      <c r="XF117" s="145"/>
      <c r="XG117" s="145"/>
      <c r="XH117" s="145"/>
      <c r="XI117" s="145"/>
      <c r="XJ117" s="145"/>
      <c r="XK117" s="145"/>
      <c r="XL117" s="145"/>
      <c r="XM117" s="145"/>
      <c r="XN117" s="145"/>
      <c r="XO117" s="145"/>
      <c r="XP117" s="145"/>
      <c r="XQ117" s="145"/>
      <c r="XR117" s="145"/>
      <c r="XS117" s="145"/>
      <c r="XT117" s="145"/>
      <c r="XU117" s="145"/>
      <c r="XV117" s="145"/>
      <c r="XW117" s="145"/>
      <c r="XX117" s="145"/>
      <c r="XY117" s="145"/>
      <c r="XZ117" s="145"/>
      <c r="YA117" s="145"/>
      <c r="YB117" s="145"/>
      <c r="YC117" s="145"/>
      <c r="YD117" s="145"/>
      <c r="YE117" s="145"/>
      <c r="YF117" s="145"/>
      <c r="YG117" s="145"/>
      <c r="YH117" s="145"/>
      <c r="YI117" s="145"/>
      <c r="YJ117" s="145"/>
      <c r="YK117" s="145"/>
      <c r="YL117" s="145"/>
      <c r="YM117" s="145"/>
      <c r="YN117" s="145"/>
      <c r="YO117" s="145"/>
      <c r="YP117" s="145"/>
      <c r="YQ117" s="145"/>
      <c r="YR117" s="145"/>
      <c r="YS117" s="145"/>
      <c r="YT117" s="145"/>
      <c r="YU117" s="145"/>
      <c r="YV117" s="145"/>
      <c r="YW117" s="145"/>
      <c r="YX117" s="145"/>
      <c r="YY117" s="145"/>
      <c r="YZ117" s="145"/>
      <c r="ZA117" s="145"/>
      <c r="ZB117" s="145"/>
      <c r="ZC117" s="145"/>
      <c r="ZD117" s="145"/>
      <c r="ZE117" s="145"/>
      <c r="ZF117" s="145"/>
      <c r="ZG117" s="145"/>
      <c r="ZH117" s="145"/>
      <c r="ZI117" s="145"/>
      <c r="ZJ117" s="145"/>
      <c r="ZK117" s="145"/>
      <c r="ZL117" s="145"/>
      <c r="ZM117" s="145"/>
      <c r="ZN117" s="145"/>
      <c r="ZO117" s="145"/>
      <c r="ZP117" s="145"/>
      <c r="ZQ117" s="145"/>
      <c r="ZR117" s="145"/>
      <c r="ZS117" s="145"/>
      <c r="ZT117" s="145"/>
      <c r="ZU117" s="145"/>
      <c r="ZV117" s="145"/>
      <c r="ZW117" s="145"/>
      <c r="ZX117" s="145"/>
      <c r="ZY117" s="145"/>
      <c r="ZZ117" s="145"/>
      <c r="AAA117" s="145"/>
      <c r="AAB117" s="145"/>
      <c r="AAC117" s="145"/>
      <c r="AAD117" s="145"/>
      <c r="AAE117" s="145"/>
      <c r="AAF117" s="145"/>
      <c r="AAG117" s="145"/>
      <c r="AAH117" s="145"/>
      <c r="AAI117" s="145"/>
      <c r="AAJ117" s="145"/>
      <c r="AAK117" s="145"/>
      <c r="AAL117" s="145"/>
      <c r="AAM117" s="145"/>
      <c r="AAN117" s="145"/>
      <c r="AAO117" s="145"/>
      <c r="AAP117" s="145"/>
      <c r="AAQ117" s="145"/>
      <c r="AAR117" s="145"/>
      <c r="AAS117" s="145"/>
      <c r="AAT117" s="145"/>
      <c r="AAU117" s="145"/>
      <c r="AAV117" s="145"/>
      <c r="AAW117" s="145"/>
      <c r="AAX117" s="145"/>
      <c r="AAY117" s="145"/>
      <c r="AAZ117" s="145"/>
      <c r="ABA117" s="145"/>
      <c r="ABB117" s="145"/>
      <c r="ABC117" s="145"/>
      <c r="ABD117" s="145"/>
      <c r="ABE117" s="145"/>
      <c r="ABF117" s="145"/>
      <c r="ABG117" s="145"/>
      <c r="ABH117" s="145"/>
      <c r="ABI117" s="145"/>
      <c r="ABJ117" s="145"/>
      <c r="ABK117" s="145"/>
      <c r="ABL117" s="145"/>
      <c r="ABM117" s="145"/>
      <c r="ABN117" s="145"/>
      <c r="ABO117" s="145"/>
      <c r="ABP117" s="145"/>
      <c r="ABQ117" s="145"/>
      <c r="ABR117" s="145"/>
      <c r="ABS117" s="145"/>
      <c r="ABT117" s="145"/>
      <c r="ABU117" s="145"/>
      <c r="ABV117" s="145"/>
      <c r="ABW117" s="145"/>
      <c r="ABX117" s="145"/>
      <c r="ABY117" s="145"/>
      <c r="ABZ117" s="145"/>
      <c r="ACA117" s="145"/>
      <c r="ACB117" s="145"/>
      <c r="ACC117" s="145"/>
      <c r="ACD117" s="145"/>
      <c r="ACE117" s="145"/>
      <c r="ACF117" s="145"/>
      <c r="ACG117" s="145"/>
      <c r="ACH117" s="145"/>
      <c r="ACI117" s="145"/>
      <c r="ACJ117" s="145"/>
      <c r="ACK117" s="145"/>
      <c r="ACL117" s="145"/>
      <c r="ACM117" s="145"/>
      <c r="ACN117" s="145"/>
      <c r="ACO117" s="145"/>
      <c r="ACP117" s="145"/>
      <c r="ACQ117" s="145"/>
      <c r="ACR117" s="145"/>
      <c r="ACS117" s="145"/>
      <c r="ACT117" s="145"/>
      <c r="ACU117" s="145"/>
      <c r="ACV117" s="145"/>
      <c r="ACW117" s="145"/>
      <c r="ACX117" s="145"/>
      <c r="ACY117" s="145"/>
      <c r="ACZ117" s="145"/>
      <c r="ADA117" s="145"/>
      <c r="ADB117" s="145"/>
      <c r="ADC117" s="145"/>
      <c r="ADD117" s="145"/>
      <c r="ADE117" s="145"/>
      <c r="ADF117" s="145"/>
      <c r="ADG117" s="145"/>
      <c r="ADH117" s="145"/>
      <c r="ADI117" s="145"/>
      <c r="ADJ117" s="145"/>
      <c r="ADK117" s="145"/>
      <c r="ADL117" s="145"/>
      <c r="ADM117" s="145"/>
      <c r="ADN117" s="145"/>
      <c r="ADO117" s="145"/>
      <c r="ADP117" s="145"/>
      <c r="ADQ117" s="145"/>
      <c r="ADR117" s="145"/>
      <c r="ADS117" s="145"/>
      <c r="ADT117" s="145"/>
      <c r="ADU117" s="145"/>
      <c r="ADV117" s="145"/>
      <c r="ADW117" s="145"/>
      <c r="ADX117" s="145"/>
      <c r="ADY117" s="145"/>
      <c r="ADZ117" s="145"/>
      <c r="AEA117" s="145"/>
      <c r="AEB117" s="145"/>
      <c r="AEC117" s="145"/>
      <c r="AED117" s="145"/>
      <c r="AEE117" s="145"/>
      <c r="AEF117" s="145"/>
      <c r="AEG117" s="145"/>
      <c r="AEH117" s="145"/>
      <c r="AEI117" s="145"/>
      <c r="AEJ117" s="145"/>
      <c r="AEK117" s="145"/>
      <c r="AEL117" s="145"/>
      <c r="AEM117" s="145"/>
      <c r="AEN117" s="145"/>
      <c r="AEO117" s="145"/>
      <c r="AEP117" s="145"/>
      <c r="AEQ117" s="145"/>
      <c r="AER117" s="145"/>
      <c r="AES117" s="145"/>
      <c r="AET117" s="145"/>
      <c r="AEU117" s="145"/>
      <c r="AEV117" s="145"/>
      <c r="AEW117" s="145"/>
      <c r="AEX117" s="145"/>
      <c r="AEY117" s="145"/>
      <c r="AEZ117" s="145"/>
      <c r="AFA117" s="145"/>
      <c r="AFB117" s="145"/>
      <c r="AFC117" s="145"/>
      <c r="AFD117" s="145"/>
      <c r="AFE117" s="145"/>
      <c r="AFF117" s="145"/>
      <c r="AFG117" s="145"/>
      <c r="AFH117" s="145"/>
      <c r="AFI117" s="145"/>
      <c r="AFJ117" s="145"/>
      <c r="AFK117" s="145"/>
      <c r="AFL117" s="145"/>
      <c r="AFM117" s="145"/>
      <c r="AFN117" s="145"/>
      <c r="AFO117" s="145"/>
      <c r="AFP117" s="145"/>
      <c r="AFQ117" s="145"/>
      <c r="AFR117" s="145"/>
      <c r="AFS117" s="145"/>
      <c r="AFT117" s="145"/>
      <c r="AFU117" s="145"/>
      <c r="AFV117" s="145"/>
      <c r="AFW117" s="145"/>
      <c r="AFX117" s="145"/>
      <c r="AFY117" s="145"/>
      <c r="AFZ117" s="145"/>
      <c r="AGA117" s="145"/>
      <c r="AGB117" s="145"/>
      <c r="AGC117" s="145"/>
      <c r="AGD117" s="145"/>
      <c r="AGE117" s="145"/>
      <c r="AGF117" s="145"/>
      <c r="AGG117" s="145"/>
      <c r="AGH117" s="145"/>
      <c r="AGI117" s="145"/>
      <c r="AGJ117" s="145"/>
      <c r="AGK117" s="145"/>
      <c r="AGL117" s="145"/>
      <c r="AGM117" s="145"/>
      <c r="AGN117" s="145"/>
      <c r="AGO117" s="145"/>
      <c r="AGP117" s="145"/>
      <c r="AGQ117" s="145"/>
      <c r="AGR117" s="145"/>
      <c r="AGS117" s="145"/>
      <c r="AGT117" s="145"/>
      <c r="AGU117" s="145"/>
      <c r="AGV117" s="145"/>
      <c r="AGW117" s="145"/>
      <c r="AGX117" s="145"/>
      <c r="AGY117" s="145"/>
      <c r="AGZ117" s="145"/>
      <c r="AHA117" s="145"/>
      <c r="AHB117" s="145"/>
      <c r="AHC117" s="145"/>
      <c r="AHD117" s="145"/>
      <c r="AHE117" s="145"/>
      <c r="AHF117" s="145"/>
      <c r="AHG117" s="145"/>
      <c r="AHH117" s="145"/>
      <c r="AHI117" s="145"/>
      <c r="AHJ117" s="145"/>
      <c r="AHK117" s="145"/>
      <c r="AHL117" s="145"/>
      <c r="AHM117" s="145"/>
      <c r="AHN117" s="145"/>
      <c r="AHO117" s="145"/>
      <c r="AHP117" s="145"/>
      <c r="AHQ117" s="145"/>
      <c r="AHR117" s="145"/>
      <c r="AHS117" s="145"/>
      <c r="AHT117" s="145"/>
      <c r="AHU117" s="145"/>
      <c r="AHV117" s="145"/>
      <c r="AHW117" s="145"/>
      <c r="AHX117" s="145"/>
      <c r="AHY117" s="145"/>
      <c r="AHZ117" s="145"/>
      <c r="AIA117" s="145"/>
      <c r="AIB117" s="145"/>
      <c r="AIC117" s="145"/>
      <c r="AID117" s="145"/>
      <c r="AIE117" s="145"/>
      <c r="AIF117" s="145"/>
      <c r="AIG117" s="145"/>
      <c r="AIH117" s="145"/>
      <c r="AII117" s="145"/>
      <c r="AIJ117" s="145"/>
      <c r="AIK117" s="145"/>
      <c r="AIL117" s="145"/>
      <c r="AIM117" s="145"/>
      <c r="AIN117" s="145"/>
      <c r="AIO117" s="145"/>
      <c r="AIP117" s="145"/>
      <c r="AIQ117" s="145"/>
      <c r="AIR117" s="145"/>
      <c r="AIS117" s="145"/>
      <c r="AIT117" s="145"/>
      <c r="AIU117" s="145"/>
      <c r="AIV117" s="145"/>
      <c r="AIW117" s="145"/>
      <c r="AIX117" s="145"/>
      <c r="AIY117" s="145"/>
      <c r="AIZ117" s="145"/>
      <c r="AJA117" s="145"/>
      <c r="AJB117" s="145"/>
      <c r="AJC117" s="145"/>
      <c r="AJD117" s="145"/>
      <c r="AJE117" s="145"/>
      <c r="AJF117" s="145"/>
      <c r="AJG117" s="145"/>
      <c r="AJH117" s="145"/>
      <c r="AJI117" s="145"/>
      <c r="AJJ117" s="145"/>
      <c r="AJK117" s="145"/>
      <c r="AJL117" s="145"/>
      <c r="AJM117" s="145"/>
      <c r="AJN117" s="145"/>
      <c r="AJO117" s="145"/>
      <c r="AJP117" s="145"/>
      <c r="AJQ117" s="145"/>
      <c r="AJR117" s="145"/>
      <c r="AJS117" s="145"/>
      <c r="AJT117" s="145"/>
      <c r="AJU117" s="145"/>
      <c r="AJV117" s="145"/>
      <c r="AJW117" s="145"/>
      <c r="AJX117" s="145"/>
      <c r="AJY117" s="145"/>
      <c r="AJZ117" s="145"/>
      <c r="AKA117" s="145"/>
      <c r="AKB117" s="145"/>
      <c r="AKC117" s="145"/>
      <c r="AKD117" s="145"/>
      <c r="AKE117" s="145"/>
      <c r="AKF117" s="145"/>
      <c r="AKG117" s="145"/>
      <c r="AKH117" s="145"/>
      <c r="AKI117" s="145"/>
      <c r="AKJ117" s="145"/>
      <c r="AKK117" s="145"/>
      <c r="AKL117" s="145"/>
      <c r="AKM117" s="145"/>
      <c r="AKN117" s="145"/>
      <c r="AKO117" s="145"/>
      <c r="AKP117" s="145"/>
      <c r="AKQ117" s="145"/>
      <c r="AKR117" s="145"/>
      <c r="AKS117" s="145"/>
      <c r="AKT117" s="145"/>
      <c r="AKU117" s="145"/>
      <c r="AKV117" s="145"/>
      <c r="AKW117" s="145"/>
      <c r="AKX117" s="145"/>
      <c r="AKY117" s="145"/>
      <c r="AKZ117" s="145"/>
      <c r="ALA117" s="145"/>
      <c r="ALB117" s="145"/>
      <c r="ALC117" s="145"/>
      <c r="ALD117" s="145"/>
      <c r="ALE117" s="145"/>
      <c r="ALF117" s="145"/>
      <c r="ALG117" s="145"/>
      <c r="ALH117" s="145"/>
      <c r="ALI117" s="145"/>
      <c r="ALJ117" s="145"/>
      <c r="ALK117" s="145"/>
      <c r="ALL117" s="145"/>
      <c r="ALM117" s="145"/>
      <c r="ALN117" s="145"/>
      <c r="ALO117" s="145"/>
      <c r="ALP117" s="145"/>
      <c r="ALQ117" s="145"/>
      <c r="ALR117" s="145"/>
      <c r="ALS117" s="145"/>
      <c r="ALT117" s="145"/>
      <c r="ALU117" s="145"/>
      <c r="ALV117" s="145"/>
      <c r="ALW117" s="145"/>
    </row>
    <row r="118" spans="1:1011" ht="12.75" hidden="1" customHeight="1" x14ac:dyDescent="0.2">
      <c r="A118" s="187">
        <v>10</v>
      </c>
      <c r="B118" s="219" t="s">
        <v>161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188"/>
      <c r="AC118" s="189"/>
      <c r="AD118" s="189"/>
      <c r="AE118" s="189"/>
      <c r="AF118" s="178"/>
      <c r="AG118" s="188"/>
      <c r="AH118" s="189"/>
      <c r="AI118" s="189"/>
      <c r="AJ118" s="189"/>
      <c r="AK118" s="179"/>
      <c r="AL118" s="188"/>
      <c r="AM118" s="189"/>
      <c r="AN118" s="189"/>
      <c r="AO118" s="189"/>
      <c r="AP118" s="178"/>
      <c r="AQ118" s="188"/>
      <c r="AR118" s="189"/>
      <c r="AS118" s="189"/>
      <c r="AT118" s="189"/>
      <c r="AU118" s="178"/>
      <c r="AV118" s="188"/>
      <c r="AW118" s="189"/>
      <c r="AX118" s="189"/>
      <c r="AY118" s="189"/>
      <c r="AZ118" s="178"/>
      <c r="BA118" s="188"/>
      <c r="BB118" s="189"/>
      <c r="BC118" s="189"/>
      <c r="BD118" s="189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  <c r="GK118" s="145"/>
      <c r="GL118" s="145"/>
      <c r="GM118" s="145"/>
      <c r="GN118" s="145"/>
      <c r="GO118" s="145"/>
      <c r="GP118" s="145"/>
      <c r="GQ118" s="145"/>
      <c r="GR118" s="145"/>
      <c r="GS118" s="145"/>
      <c r="GT118" s="145"/>
      <c r="GU118" s="145"/>
      <c r="GV118" s="145"/>
      <c r="GW118" s="145"/>
      <c r="GX118" s="145"/>
      <c r="GY118" s="145"/>
      <c r="GZ118" s="145"/>
      <c r="HA118" s="145"/>
      <c r="HB118" s="145"/>
      <c r="HC118" s="145"/>
      <c r="HD118" s="145"/>
      <c r="HE118" s="145"/>
      <c r="HF118" s="145"/>
      <c r="HG118" s="145"/>
      <c r="HH118" s="145"/>
      <c r="HI118" s="145"/>
      <c r="HJ118" s="145"/>
      <c r="HK118" s="145"/>
      <c r="HL118" s="145"/>
      <c r="HM118" s="145"/>
      <c r="HN118" s="145"/>
      <c r="HO118" s="145"/>
      <c r="HP118" s="145"/>
      <c r="HQ118" s="145"/>
      <c r="HR118" s="145"/>
      <c r="HS118" s="145"/>
      <c r="HT118" s="145"/>
      <c r="HU118" s="145"/>
      <c r="HV118" s="145"/>
      <c r="HW118" s="145"/>
      <c r="HX118" s="145"/>
      <c r="HY118" s="145"/>
      <c r="HZ118" s="145"/>
      <c r="IA118" s="145"/>
      <c r="IB118" s="145"/>
      <c r="IC118" s="145"/>
      <c r="ID118" s="145"/>
      <c r="IE118" s="145"/>
      <c r="IF118" s="145"/>
      <c r="IG118" s="145"/>
      <c r="IH118" s="145"/>
      <c r="II118" s="145"/>
      <c r="IJ118" s="145"/>
      <c r="IK118" s="145"/>
      <c r="IL118" s="145"/>
      <c r="IM118" s="145"/>
      <c r="IN118" s="145"/>
      <c r="IO118" s="145"/>
      <c r="IP118" s="145"/>
      <c r="IQ118" s="145"/>
      <c r="IR118" s="145"/>
      <c r="IS118" s="145"/>
      <c r="IT118" s="145"/>
      <c r="IU118" s="145"/>
      <c r="IV118" s="145"/>
      <c r="IW118" s="145"/>
      <c r="IX118" s="145"/>
      <c r="IY118" s="145"/>
      <c r="IZ118" s="145"/>
      <c r="JA118" s="145"/>
      <c r="JB118" s="145"/>
      <c r="JC118" s="145"/>
      <c r="JD118" s="145"/>
      <c r="JE118" s="145"/>
      <c r="JF118" s="145"/>
      <c r="JG118" s="145"/>
      <c r="JH118" s="145"/>
      <c r="JI118" s="145"/>
      <c r="JJ118" s="145"/>
      <c r="JK118" s="145"/>
      <c r="JL118" s="145"/>
      <c r="JM118" s="145"/>
      <c r="JN118" s="145"/>
      <c r="JO118" s="145"/>
      <c r="JP118" s="145"/>
      <c r="JQ118" s="145"/>
      <c r="JR118" s="145"/>
      <c r="JS118" s="145"/>
      <c r="JT118" s="145"/>
      <c r="JU118" s="145"/>
      <c r="JV118" s="145"/>
      <c r="JW118" s="145"/>
      <c r="JX118" s="145"/>
      <c r="JY118" s="145"/>
      <c r="JZ118" s="145"/>
      <c r="KA118" s="145"/>
      <c r="KB118" s="145"/>
      <c r="KC118" s="145"/>
      <c r="KD118" s="145"/>
      <c r="KE118" s="145"/>
      <c r="KF118" s="145"/>
      <c r="KG118" s="145"/>
      <c r="KH118" s="145"/>
      <c r="KI118" s="145"/>
      <c r="KJ118" s="145"/>
      <c r="KK118" s="145"/>
      <c r="KL118" s="145"/>
      <c r="KM118" s="145"/>
      <c r="KN118" s="145"/>
      <c r="KO118" s="145"/>
      <c r="KP118" s="145"/>
      <c r="KQ118" s="145"/>
      <c r="KR118" s="145"/>
      <c r="KS118" s="145"/>
      <c r="KT118" s="145"/>
      <c r="KU118" s="145"/>
      <c r="KV118" s="145"/>
      <c r="KW118" s="145"/>
      <c r="KX118" s="145"/>
      <c r="KY118" s="145"/>
      <c r="KZ118" s="145"/>
      <c r="LA118" s="145"/>
      <c r="LB118" s="145"/>
      <c r="LC118" s="145"/>
      <c r="LD118" s="145"/>
      <c r="LE118" s="145"/>
      <c r="LF118" s="145"/>
      <c r="LG118" s="145"/>
      <c r="LH118" s="145"/>
      <c r="LI118" s="145"/>
      <c r="LJ118" s="145"/>
      <c r="LK118" s="145"/>
      <c r="LL118" s="145"/>
      <c r="LM118" s="145"/>
      <c r="LN118" s="145"/>
      <c r="LO118" s="145"/>
      <c r="LP118" s="145"/>
      <c r="LQ118" s="145"/>
      <c r="LR118" s="145"/>
      <c r="LS118" s="145"/>
      <c r="LT118" s="145"/>
      <c r="LU118" s="145"/>
      <c r="LV118" s="145"/>
      <c r="LW118" s="145"/>
      <c r="LX118" s="145"/>
      <c r="LY118" s="145"/>
      <c r="LZ118" s="145"/>
      <c r="MA118" s="145"/>
      <c r="MB118" s="145"/>
      <c r="MC118" s="145"/>
      <c r="MD118" s="145"/>
      <c r="ME118" s="145"/>
      <c r="MF118" s="145"/>
      <c r="MG118" s="145"/>
      <c r="MH118" s="145"/>
      <c r="MI118" s="145"/>
      <c r="MJ118" s="145"/>
      <c r="MK118" s="145"/>
      <c r="ML118" s="145"/>
      <c r="MM118" s="145"/>
      <c r="MN118" s="145"/>
      <c r="MO118" s="145"/>
      <c r="MP118" s="145"/>
      <c r="MQ118" s="145"/>
      <c r="MR118" s="145"/>
      <c r="MS118" s="145"/>
      <c r="MT118" s="145"/>
      <c r="MU118" s="145"/>
      <c r="MV118" s="145"/>
      <c r="MW118" s="145"/>
      <c r="MX118" s="145"/>
      <c r="MY118" s="145"/>
      <c r="MZ118" s="145"/>
      <c r="NA118" s="145"/>
      <c r="NB118" s="145"/>
      <c r="NC118" s="145"/>
      <c r="ND118" s="145"/>
      <c r="NE118" s="145"/>
      <c r="NF118" s="145"/>
      <c r="NG118" s="145"/>
      <c r="NH118" s="145"/>
      <c r="NI118" s="145"/>
      <c r="NJ118" s="145"/>
      <c r="NK118" s="145"/>
      <c r="NL118" s="145"/>
      <c r="NM118" s="145"/>
      <c r="NN118" s="145"/>
      <c r="NO118" s="145"/>
      <c r="NP118" s="145"/>
      <c r="NQ118" s="145"/>
      <c r="NR118" s="145"/>
      <c r="NS118" s="145"/>
      <c r="NT118" s="145"/>
      <c r="NU118" s="145"/>
      <c r="NV118" s="145"/>
      <c r="NW118" s="145"/>
      <c r="NX118" s="145"/>
      <c r="NY118" s="145"/>
      <c r="NZ118" s="145"/>
      <c r="OA118" s="145"/>
      <c r="OB118" s="145"/>
      <c r="OC118" s="145"/>
      <c r="OD118" s="145"/>
      <c r="OE118" s="145"/>
      <c r="OF118" s="145"/>
      <c r="OG118" s="145"/>
      <c r="OH118" s="145"/>
      <c r="OI118" s="145"/>
      <c r="OJ118" s="145"/>
      <c r="OK118" s="145"/>
      <c r="OL118" s="145"/>
      <c r="OM118" s="145"/>
      <c r="ON118" s="145"/>
      <c r="OO118" s="145"/>
      <c r="OP118" s="145"/>
      <c r="OQ118" s="145"/>
      <c r="OR118" s="145"/>
      <c r="OS118" s="145"/>
      <c r="OT118" s="145"/>
      <c r="OU118" s="145"/>
      <c r="OV118" s="145"/>
      <c r="OW118" s="145"/>
      <c r="OX118" s="145"/>
      <c r="OY118" s="145"/>
      <c r="OZ118" s="145"/>
      <c r="PA118" s="145"/>
      <c r="PB118" s="145"/>
      <c r="PC118" s="145"/>
      <c r="PD118" s="145"/>
      <c r="PE118" s="145"/>
      <c r="PF118" s="145"/>
      <c r="PG118" s="145"/>
      <c r="PH118" s="145"/>
      <c r="PI118" s="145"/>
      <c r="PJ118" s="145"/>
      <c r="PK118" s="145"/>
      <c r="PL118" s="145"/>
      <c r="PM118" s="145"/>
      <c r="PN118" s="145"/>
      <c r="PO118" s="145"/>
      <c r="PP118" s="145"/>
      <c r="PQ118" s="145"/>
      <c r="PR118" s="145"/>
      <c r="PS118" s="145"/>
      <c r="PT118" s="145"/>
      <c r="PU118" s="145"/>
      <c r="PV118" s="145"/>
      <c r="PW118" s="145"/>
      <c r="PX118" s="145"/>
      <c r="PY118" s="145"/>
      <c r="PZ118" s="145"/>
      <c r="QA118" s="145"/>
      <c r="QB118" s="145"/>
      <c r="QC118" s="145"/>
      <c r="QD118" s="145"/>
      <c r="QE118" s="145"/>
      <c r="QF118" s="145"/>
      <c r="QG118" s="145"/>
      <c r="QH118" s="145"/>
      <c r="QI118" s="145"/>
      <c r="QJ118" s="145"/>
      <c r="QK118" s="145"/>
      <c r="QL118" s="145"/>
      <c r="QM118" s="145"/>
      <c r="QN118" s="145"/>
      <c r="QO118" s="145"/>
      <c r="QP118" s="145"/>
      <c r="QQ118" s="145"/>
      <c r="QR118" s="145"/>
      <c r="QS118" s="145"/>
      <c r="QT118" s="145"/>
      <c r="QU118" s="145"/>
      <c r="QV118" s="145"/>
      <c r="QW118" s="145"/>
      <c r="QX118" s="145"/>
      <c r="QY118" s="145"/>
      <c r="QZ118" s="145"/>
      <c r="RA118" s="145"/>
      <c r="RB118" s="145"/>
      <c r="RC118" s="145"/>
      <c r="RD118" s="145"/>
      <c r="RE118" s="145"/>
      <c r="RF118" s="145"/>
      <c r="RG118" s="145"/>
      <c r="RH118" s="145"/>
      <c r="RI118" s="145"/>
      <c r="RJ118" s="145"/>
      <c r="RK118" s="145"/>
      <c r="RL118" s="145"/>
      <c r="RM118" s="145"/>
      <c r="RN118" s="145"/>
      <c r="RO118" s="145"/>
      <c r="RP118" s="145"/>
      <c r="RQ118" s="145"/>
      <c r="RR118" s="145"/>
      <c r="RS118" s="145"/>
      <c r="RT118" s="145"/>
      <c r="RU118" s="145"/>
      <c r="RV118" s="145"/>
      <c r="RW118" s="145"/>
      <c r="RX118" s="145"/>
      <c r="RY118" s="145"/>
      <c r="RZ118" s="145"/>
      <c r="SA118" s="145"/>
      <c r="SB118" s="145"/>
      <c r="SC118" s="145"/>
      <c r="SD118" s="145"/>
      <c r="SE118" s="145"/>
      <c r="SF118" s="145"/>
      <c r="SG118" s="145"/>
      <c r="SH118" s="145"/>
      <c r="SI118" s="145"/>
      <c r="SJ118" s="145"/>
      <c r="SK118" s="145"/>
      <c r="SL118" s="145"/>
      <c r="SM118" s="145"/>
      <c r="SN118" s="145"/>
      <c r="SO118" s="145"/>
      <c r="SP118" s="145"/>
      <c r="SQ118" s="145"/>
      <c r="SR118" s="145"/>
      <c r="SS118" s="145"/>
      <c r="ST118" s="145"/>
      <c r="SU118" s="145"/>
      <c r="SV118" s="145"/>
      <c r="SW118" s="145"/>
      <c r="SX118" s="145"/>
      <c r="SY118" s="145"/>
      <c r="SZ118" s="145"/>
      <c r="TA118" s="145"/>
      <c r="TB118" s="145"/>
      <c r="TC118" s="145"/>
      <c r="TD118" s="145"/>
      <c r="TE118" s="145"/>
      <c r="TF118" s="145"/>
      <c r="TG118" s="145"/>
      <c r="TH118" s="145"/>
      <c r="TI118" s="145"/>
      <c r="TJ118" s="145"/>
      <c r="TK118" s="145"/>
      <c r="TL118" s="145"/>
      <c r="TM118" s="145"/>
      <c r="TN118" s="145"/>
      <c r="TO118" s="145"/>
      <c r="TP118" s="145"/>
      <c r="TQ118" s="145"/>
      <c r="TR118" s="145"/>
      <c r="TS118" s="145"/>
      <c r="TT118" s="145"/>
      <c r="TU118" s="145"/>
      <c r="TV118" s="145"/>
      <c r="TW118" s="145"/>
      <c r="TX118" s="145"/>
      <c r="TY118" s="145"/>
      <c r="TZ118" s="145"/>
      <c r="UA118" s="145"/>
      <c r="UB118" s="145"/>
      <c r="UC118" s="145"/>
      <c r="UD118" s="145"/>
      <c r="UE118" s="145"/>
      <c r="UF118" s="145"/>
      <c r="UG118" s="145"/>
      <c r="UH118" s="145"/>
      <c r="UI118" s="145"/>
      <c r="UJ118" s="145"/>
      <c r="UK118" s="145"/>
      <c r="UL118" s="145"/>
      <c r="UM118" s="145"/>
      <c r="UN118" s="145"/>
      <c r="UO118" s="145"/>
      <c r="UP118" s="145"/>
      <c r="UQ118" s="145"/>
      <c r="UR118" s="145"/>
      <c r="US118" s="145"/>
      <c r="UT118" s="145"/>
      <c r="UU118" s="145"/>
      <c r="UV118" s="145"/>
      <c r="UW118" s="145"/>
      <c r="UX118" s="145"/>
      <c r="UY118" s="145"/>
      <c r="UZ118" s="145"/>
      <c r="VA118" s="145"/>
      <c r="VB118" s="145"/>
      <c r="VC118" s="145"/>
      <c r="VD118" s="145"/>
      <c r="VE118" s="145"/>
      <c r="VF118" s="145"/>
      <c r="VG118" s="145"/>
      <c r="VH118" s="145"/>
      <c r="VI118" s="145"/>
      <c r="VJ118" s="145"/>
      <c r="VK118" s="145"/>
      <c r="VL118" s="145"/>
      <c r="VM118" s="145"/>
      <c r="VN118" s="145"/>
      <c r="VO118" s="145"/>
      <c r="VP118" s="145"/>
      <c r="VQ118" s="145"/>
      <c r="VR118" s="145"/>
      <c r="VS118" s="145"/>
      <c r="VT118" s="145"/>
      <c r="VU118" s="145"/>
      <c r="VV118" s="145"/>
      <c r="VW118" s="145"/>
      <c r="VX118" s="145"/>
      <c r="VY118" s="145"/>
      <c r="VZ118" s="145"/>
      <c r="WA118" s="145"/>
      <c r="WB118" s="145"/>
      <c r="WC118" s="145"/>
      <c r="WD118" s="145"/>
      <c r="WE118" s="145"/>
      <c r="WF118" s="145"/>
      <c r="WG118" s="145"/>
      <c r="WH118" s="145"/>
      <c r="WI118" s="145"/>
      <c r="WJ118" s="145"/>
      <c r="WK118" s="145"/>
      <c r="WL118" s="145"/>
      <c r="WM118" s="145"/>
      <c r="WN118" s="145"/>
      <c r="WO118" s="145"/>
      <c r="WP118" s="145"/>
      <c r="WQ118" s="145"/>
      <c r="WR118" s="145"/>
      <c r="WS118" s="145"/>
      <c r="WT118" s="145"/>
      <c r="WU118" s="145"/>
      <c r="WV118" s="145"/>
      <c r="WW118" s="145"/>
      <c r="WX118" s="145"/>
      <c r="WY118" s="145"/>
      <c r="WZ118" s="145"/>
      <c r="XA118" s="145"/>
      <c r="XB118" s="145"/>
      <c r="XC118" s="145"/>
      <c r="XD118" s="145"/>
      <c r="XE118" s="145"/>
      <c r="XF118" s="145"/>
      <c r="XG118" s="145"/>
      <c r="XH118" s="145"/>
      <c r="XI118" s="145"/>
      <c r="XJ118" s="145"/>
      <c r="XK118" s="145"/>
      <c r="XL118" s="145"/>
      <c r="XM118" s="145"/>
      <c r="XN118" s="145"/>
      <c r="XO118" s="145"/>
      <c r="XP118" s="145"/>
      <c r="XQ118" s="145"/>
      <c r="XR118" s="145"/>
      <c r="XS118" s="145"/>
      <c r="XT118" s="145"/>
      <c r="XU118" s="145"/>
      <c r="XV118" s="145"/>
      <c r="XW118" s="145"/>
      <c r="XX118" s="145"/>
      <c r="XY118" s="145"/>
      <c r="XZ118" s="145"/>
      <c r="YA118" s="145"/>
      <c r="YB118" s="145"/>
      <c r="YC118" s="145"/>
      <c r="YD118" s="145"/>
      <c r="YE118" s="145"/>
      <c r="YF118" s="145"/>
      <c r="YG118" s="145"/>
      <c r="YH118" s="145"/>
      <c r="YI118" s="145"/>
      <c r="YJ118" s="145"/>
      <c r="YK118" s="145"/>
      <c r="YL118" s="145"/>
      <c r="YM118" s="145"/>
      <c r="YN118" s="145"/>
      <c r="YO118" s="145"/>
      <c r="YP118" s="145"/>
      <c r="YQ118" s="145"/>
      <c r="YR118" s="145"/>
      <c r="YS118" s="145"/>
      <c r="YT118" s="145"/>
      <c r="YU118" s="145"/>
      <c r="YV118" s="145"/>
      <c r="YW118" s="145"/>
      <c r="YX118" s="145"/>
      <c r="YY118" s="145"/>
      <c r="YZ118" s="145"/>
      <c r="ZA118" s="145"/>
      <c r="ZB118" s="145"/>
      <c r="ZC118" s="145"/>
      <c r="ZD118" s="145"/>
      <c r="ZE118" s="145"/>
      <c r="ZF118" s="145"/>
      <c r="ZG118" s="145"/>
      <c r="ZH118" s="145"/>
      <c r="ZI118" s="145"/>
      <c r="ZJ118" s="145"/>
      <c r="ZK118" s="145"/>
      <c r="ZL118" s="145"/>
      <c r="ZM118" s="145"/>
      <c r="ZN118" s="145"/>
      <c r="ZO118" s="145"/>
      <c r="ZP118" s="145"/>
      <c r="ZQ118" s="145"/>
      <c r="ZR118" s="145"/>
      <c r="ZS118" s="145"/>
      <c r="ZT118" s="145"/>
      <c r="ZU118" s="145"/>
      <c r="ZV118" s="145"/>
      <c r="ZW118" s="145"/>
      <c r="ZX118" s="145"/>
      <c r="ZY118" s="145"/>
      <c r="ZZ118" s="145"/>
      <c r="AAA118" s="145"/>
      <c r="AAB118" s="145"/>
      <c r="AAC118" s="145"/>
      <c r="AAD118" s="145"/>
      <c r="AAE118" s="145"/>
      <c r="AAF118" s="145"/>
      <c r="AAG118" s="145"/>
      <c r="AAH118" s="145"/>
      <c r="AAI118" s="145"/>
      <c r="AAJ118" s="145"/>
      <c r="AAK118" s="145"/>
      <c r="AAL118" s="145"/>
      <c r="AAM118" s="145"/>
      <c r="AAN118" s="145"/>
      <c r="AAO118" s="145"/>
      <c r="AAP118" s="145"/>
      <c r="AAQ118" s="145"/>
      <c r="AAR118" s="145"/>
      <c r="AAS118" s="145"/>
      <c r="AAT118" s="145"/>
      <c r="AAU118" s="145"/>
      <c r="AAV118" s="145"/>
      <c r="AAW118" s="145"/>
      <c r="AAX118" s="145"/>
      <c r="AAY118" s="145"/>
      <c r="AAZ118" s="145"/>
      <c r="ABA118" s="145"/>
      <c r="ABB118" s="145"/>
      <c r="ABC118" s="145"/>
      <c r="ABD118" s="145"/>
      <c r="ABE118" s="145"/>
      <c r="ABF118" s="145"/>
      <c r="ABG118" s="145"/>
      <c r="ABH118" s="145"/>
      <c r="ABI118" s="145"/>
      <c r="ABJ118" s="145"/>
      <c r="ABK118" s="145"/>
      <c r="ABL118" s="145"/>
      <c r="ABM118" s="145"/>
      <c r="ABN118" s="145"/>
      <c r="ABO118" s="145"/>
      <c r="ABP118" s="145"/>
      <c r="ABQ118" s="145"/>
      <c r="ABR118" s="145"/>
      <c r="ABS118" s="145"/>
      <c r="ABT118" s="145"/>
      <c r="ABU118" s="145"/>
      <c r="ABV118" s="145"/>
      <c r="ABW118" s="145"/>
      <c r="ABX118" s="145"/>
      <c r="ABY118" s="145"/>
      <c r="ABZ118" s="145"/>
      <c r="ACA118" s="145"/>
      <c r="ACB118" s="145"/>
      <c r="ACC118" s="145"/>
      <c r="ACD118" s="145"/>
      <c r="ACE118" s="145"/>
      <c r="ACF118" s="145"/>
      <c r="ACG118" s="145"/>
      <c r="ACH118" s="145"/>
      <c r="ACI118" s="145"/>
      <c r="ACJ118" s="145"/>
      <c r="ACK118" s="145"/>
      <c r="ACL118" s="145"/>
      <c r="ACM118" s="145"/>
      <c r="ACN118" s="145"/>
      <c r="ACO118" s="145"/>
      <c r="ACP118" s="145"/>
      <c r="ACQ118" s="145"/>
      <c r="ACR118" s="145"/>
      <c r="ACS118" s="145"/>
      <c r="ACT118" s="145"/>
      <c r="ACU118" s="145"/>
      <c r="ACV118" s="145"/>
      <c r="ACW118" s="145"/>
      <c r="ACX118" s="145"/>
      <c r="ACY118" s="145"/>
      <c r="ACZ118" s="145"/>
      <c r="ADA118" s="145"/>
      <c r="ADB118" s="145"/>
      <c r="ADC118" s="145"/>
      <c r="ADD118" s="145"/>
      <c r="ADE118" s="145"/>
      <c r="ADF118" s="145"/>
      <c r="ADG118" s="145"/>
      <c r="ADH118" s="145"/>
      <c r="ADI118" s="145"/>
      <c r="ADJ118" s="145"/>
      <c r="ADK118" s="145"/>
      <c r="ADL118" s="145"/>
      <c r="ADM118" s="145"/>
      <c r="ADN118" s="145"/>
      <c r="ADO118" s="145"/>
      <c r="ADP118" s="145"/>
      <c r="ADQ118" s="145"/>
      <c r="ADR118" s="145"/>
      <c r="ADS118" s="145"/>
      <c r="ADT118" s="145"/>
      <c r="ADU118" s="145"/>
      <c r="ADV118" s="145"/>
      <c r="ADW118" s="145"/>
      <c r="ADX118" s="145"/>
      <c r="ADY118" s="145"/>
      <c r="ADZ118" s="145"/>
      <c r="AEA118" s="145"/>
      <c r="AEB118" s="145"/>
      <c r="AEC118" s="145"/>
      <c r="AED118" s="145"/>
      <c r="AEE118" s="145"/>
      <c r="AEF118" s="145"/>
      <c r="AEG118" s="145"/>
      <c r="AEH118" s="145"/>
      <c r="AEI118" s="145"/>
      <c r="AEJ118" s="145"/>
      <c r="AEK118" s="145"/>
      <c r="AEL118" s="145"/>
      <c r="AEM118" s="145"/>
      <c r="AEN118" s="145"/>
      <c r="AEO118" s="145"/>
      <c r="AEP118" s="145"/>
      <c r="AEQ118" s="145"/>
      <c r="AER118" s="145"/>
      <c r="AES118" s="145"/>
      <c r="AET118" s="145"/>
      <c r="AEU118" s="145"/>
      <c r="AEV118" s="145"/>
      <c r="AEW118" s="145"/>
      <c r="AEX118" s="145"/>
      <c r="AEY118" s="145"/>
      <c r="AEZ118" s="145"/>
      <c r="AFA118" s="145"/>
      <c r="AFB118" s="145"/>
      <c r="AFC118" s="145"/>
      <c r="AFD118" s="145"/>
      <c r="AFE118" s="145"/>
      <c r="AFF118" s="145"/>
      <c r="AFG118" s="145"/>
      <c r="AFH118" s="145"/>
      <c r="AFI118" s="145"/>
      <c r="AFJ118" s="145"/>
      <c r="AFK118" s="145"/>
      <c r="AFL118" s="145"/>
      <c r="AFM118" s="145"/>
      <c r="AFN118" s="145"/>
      <c r="AFO118" s="145"/>
      <c r="AFP118" s="145"/>
      <c r="AFQ118" s="145"/>
      <c r="AFR118" s="145"/>
      <c r="AFS118" s="145"/>
      <c r="AFT118" s="145"/>
      <c r="AFU118" s="145"/>
      <c r="AFV118" s="145"/>
      <c r="AFW118" s="145"/>
      <c r="AFX118" s="145"/>
      <c r="AFY118" s="145"/>
      <c r="AFZ118" s="145"/>
      <c r="AGA118" s="145"/>
      <c r="AGB118" s="145"/>
      <c r="AGC118" s="145"/>
      <c r="AGD118" s="145"/>
      <c r="AGE118" s="145"/>
      <c r="AGF118" s="145"/>
      <c r="AGG118" s="145"/>
      <c r="AGH118" s="145"/>
      <c r="AGI118" s="145"/>
      <c r="AGJ118" s="145"/>
      <c r="AGK118" s="145"/>
      <c r="AGL118" s="145"/>
      <c r="AGM118" s="145"/>
      <c r="AGN118" s="145"/>
      <c r="AGO118" s="145"/>
      <c r="AGP118" s="145"/>
      <c r="AGQ118" s="145"/>
      <c r="AGR118" s="145"/>
      <c r="AGS118" s="145"/>
      <c r="AGT118" s="145"/>
      <c r="AGU118" s="145"/>
      <c r="AGV118" s="145"/>
      <c r="AGW118" s="145"/>
      <c r="AGX118" s="145"/>
      <c r="AGY118" s="145"/>
      <c r="AGZ118" s="145"/>
      <c r="AHA118" s="145"/>
      <c r="AHB118" s="145"/>
      <c r="AHC118" s="145"/>
      <c r="AHD118" s="145"/>
      <c r="AHE118" s="145"/>
      <c r="AHF118" s="145"/>
      <c r="AHG118" s="145"/>
      <c r="AHH118" s="145"/>
      <c r="AHI118" s="145"/>
      <c r="AHJ118" s="145"/>
      <c r="AHK118" s="145"/>
      <c r="AHL118" s="145"/>
      <c r="AHM118" s="145"/>
      <c r="AHN118" s="145"/>
      <c r="AHO118" s="145"/>
      <c r="AHP118" s="145"/>
      <c r="AHQ118" s="145"/>
      <c r="AHR118" s="145"/>
      <c r="AHS118" s="145"/>
      <c r="AHT118" s="145"/>
      <c r="AHU118" s="145"/>
      <c r="AHV118" s="145"/>
      <c r="AHW118" s="145"/>
      <c r="AHX118" s="145"/>
      <c r="AHY118" s="145"/>
      <c r="AHZ118" s="145"/>
      <c r="AIA118" s="145"/>
      <c r="AIB118" s="145"/>
      <c r="AIC118" s="145"/>
      <c r="AID118" s="145"/>
      <c r="AIE118" s="145"/>
      <c r="AIF118" s="145"/>
      <c r="AIG118" s="145"/>
      <c r="AIH118" s="145"/>
      <c r="AII118" s="145"/>
      <c r="AIJ118" s="145"/>
      <c r="AIK118" s="145"/>
      <c r="AIL118" s="145"/>
      <c r="AIM118" s="145"/>
      <c r="AIN118" s="145"/>
      <c r="AIO118" s="145"/>
      <c r="AIP118" s="145"/>
      <c r="AIQ118" s="145"/>
      <c r="AIR118" s="145"/>
      <c r="AIS118" s="145"/>
      <c r="AIT118" s="145"/>
      <c r="AIU118" s="145"/>
      <c r="AIV118" s="145"/>
      <c r="AIW118" s="145"/>
      <c r="AIX118" s="145"/>
      <c r="AIY118" s="145"/>
      <c r="AIZ118" s="145"/>
      <c r="AJA118" s="145"/>
      <c r="AJB118" s="145"/>
      <c r="AJC118" s="145"/>
      <c r="AJD118" s="145"/>
      <c r="AJE118" s="145"/>
      <c r="AJF118" s="145"/>
      <c r="AJG118" s="145"/>
      <c r="AJH118" s="145"/>
      <c r="AJI118" s="145"/>
      <c r="AJJ118" s="145"/>
      <c r="AJK118" s="145"/>
      <c r="AJL118" s="145"/>
      <c r="AJM118" s="145"/>
      <c r="AJN118" s="145"/>
      <c r="AJO118" s="145"/>
      <c r="AJP118" s="145"/>
      <c r="AJQ118" s="145"/>
      <c r="AJR118" s="145"/>
      <c r="AJS118" s="145"/>
      <c r="AJT118" s="145"/>
      <c r="AJU118" s="145"/>
      <c r="AJV118" s="145"/>
      <c r="AJW118" s="145"/>
      <c r="AJX118" s="145"/>
      <c r="AJY118" s="145"/>
      <c r="AJZ118" s="145"/>
      <c r="AKA118" s="145"/>
      <c r="AKB118" s="145"/>
      <c r="AKC118" s="145"/>
      <c r="AKD118" s="145"/>
      <c r="AKE118" s="145"/>
      <c r="AKF118" s="145"/>
      <c r="AKG118" s="145"/>
      <c r="AKH118" s="145"/>
      <c r="AKI118" s="145"/>
      <c r="AKJ118" s="145"/>
      <c r="AKK118" s="145"/>
      <c r="AKL118" s="145"/>
      <c r="AKM118" s="145"/>
      <c r="AKN118" s="145"/>
      <c r="AKO118" s="145"/>
      <c r="AKP118" s="145"/>
      <c r="AKQ118" s="145"/>
      <c r="AKR118" s="145"/>
      <c r="AKS118" s="145"/>
      <c r="AKT118" s="145"/>
      <c r="AKU118" s="145"/>
      <c r="AKV118" s="145"/>
      <c r="AKW118" s="145"/>
      <c r="AKX118" s="145"/>
      <c r="AKY118" s="145"/>
      <c r="AKZ118" s="145"/>
      <c r="ALA118" s="145"/>
      <c r="ALB118" s="145"/>
      <c r="ALC118" s="145"/>
      <c r="ALD118" s="145"/>
      <c r="ALE118" s="145"/>
      <c r="ALF118" s="145"/>
      <c r="ALG118" s="145"/>
      <c r="ALH118" s="145"/>
      <c r="ALI118" s="145"/>
      <c r="ALJ118" s="145"/>
      <c r="ALK118" s="145"/>
      <c r="ALL118" s="145"/>
      <c r="ALM118" s="145"/>
      <c r="ALN118" s="145"/>
      <c r="ALO118" s="145"/>
      <c r="ALP118" s="145"/>
      <c r="ALQ118" s="145"/>
      <c r="ALR118" s="145"/>
      <c r="ALS118" s="145"/>
      <c r="ALT118" s="145"/>
      <c r="ALU118" s="145"/>
      <c r="ALV118" s="145"/>
      <c r="ALW118" s="145"/>
    </row>
    <row r="119" spans="1:1011" ht="12.75" hidden="1" customHeight="1" x14ac:dyDescent="0.2">
      <c r="A119" s="187">
        <v>11</v>
      </c>
      <c r="B119" s="219" t="s">
        <v>162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188"/>
      <c r="AC119" s="189"/>
      <c r="AD119" s="189"/>
      <c r="AE119" s="189"/>
      <c r="AF119" s="178"/>
      <c r="AG119" s="188"/>
      <c r="AH119" s="189"/>
      <c r="AI119" s="189"/>
      <c r="AJ119" s="189"/>
      <c r="AK119" s="179"/>
      <c r="AL119" s="188"/>
      <c r="AM119" s="189"/>
      <c r="AN119" s="189"/>
      <c r="AO119" s="189"/>
      <c r="AP119" s="178"/>
      <c r="AQ119" s="188"/>
      <c r="AR119" s="189"/>
      <c r="AS119" s="189"/>
      <c r="AT119" s="189"/>
      <c r="AU119" s="178"/>
      <c r="AV119" s="188"/>
      <c r="AW119" s="189"/>
      <c r="AX119" s="189"/>
      <c r="AY119" s="189"/>
      <c r="AZ119" s="178"/>
      <c r="BA119" s="188"/>
      <c r="BB119" s="189"/>
      <c r="BC119" s="189"/>
      <c r="BD119" s="189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45"/>
      <c r="GF119" s="145"/>
      <c r="GG119" s="145"/>
      <c r="GH119" s="145"/>
      <c r="GI119" s="145"/>
      <c r="GJ119" s="145"/>
      <c r="GK119" s="145"/>
      <c r="GL119" s="145"/>
      <c r="GM119" s="145"/>
      <c r="GN119" s="145"/>
      <c r="GO119" s="145"/>
      <c r="GP119" s="145"/>
      <c r="GQ119" s="145"/>
      <c r="GR119" s="145"/>
      <c r="GS119" s="145"/>
      <c r="GT119" s="145"/>
      <c r="GU119" s="145"/>
      <c r="GV119" s="145"/>
      <c r="GW119" s="145"/>
      <c r="GX119" s="145"/>
      <c r="GY119" s="145"/>
      <c r="GZ119" s="145"/>
      <c r="HA119" s="145"/>
      <c r="HB119" s="145"/>
      <c r="HC119" s="145"/>
      <c r="HD119" s="145"/>
      <c r="HE119" s="145"/>
      <c r="HF119" s="145"/>
      <c r="HG119" s="145"/>
      <c r="HH119" s="145"/>
      <c r="HI119" s="145"/>
      <c r="HJ119" s="145"/>
      <c r="HK119" s="145"/>
      <c r="HL119" s="145"/>
      <c r="HM119" s="145"/>
      <c r="HN119" s="145"/>
      <c r="HO119" s="145"/>
      <c r="HP119" s="145"/>
      <c r="HQ119" s="145"/>
      <c r="HR119" s="145"/>
      <c r="HS119" s="145"/>
      <c r="HT119" s="145"/>
      <c r="HU119" s="145"/>
      <c r="HV119" s="145"/>
      <c r="HW119" s="145"/>
      <c r="HX119" s="145"/>
      <c r="HY119" s="145"/>
      <c r="HZ119" s="145"/>
      <c r="IA119" s="145"/>
      <c r="IB119" s="145"/>
      <c r="IC119" s="145"/>
      <c r="ID119" s="145"/>
      <c r="IE119" s="145"/>
      <c r="IF119" s="145"/>
      <c r="IG119" s="145"/>
      <c r="IH119" s="145"/>
      <c r="II119" s="145"/>
      <c r="IJ119" s="145"/>
      <c r="IK119" s="145"/>
      <c r="IL119" s="145"/>
      <c r="IM119" s="145"/>
      <c r="IN119" s="145"/>
      <c r="IO119" s="145"/>
      <c r="IP119" s="145"/>
      <c r="IQ119" s="145"/>
      <c r="IR119" s="145"/>
      <c r="IS119" s="145"/>
      <c r="IT119" s="145"/>
      <c r="IU119" s="145"/>
      <c r="IV119" s="145"/>
      <c r="IW119" s="145"/>
      <c r="IX119" s="145"/>
      <c r="IY119" s="145"/>
      <c r="IZ119" s="145"/>
      <c r="JA119" s="145"/>
      <c r="JB119" s="145"/>
      <c r="JC119" s="145"/>
      <c r="JD119" s="145"/>
      <c r="JE119" s="145"/>
      <c r="JF119" s="145"/>
      <c r="JG119" s="145"/>
      <c r="JH119" s="145"/>
      <c r="JI119" s="145"/>
      <c r="JJ119" s="145"/>
      <c r="JK119" s="145"/>
      <c r="JL119" s="145"/>
      <c r="JM119" s="145"/>
      <c r="JN119" s="145"/>
      <c r="JO119" s="145"/>
      <c r="JP119" s="145"/>
      <c r="JQ119" s="145"/>
      <c r="JR119" s="145"/>
      <c r="JS119" s="145"/>
      <c r="JT119" s="145"/>
      <c r="JU119" s="145"/>
      <c r="JV119" s="145"/>
      <c r="JW119" s="145"/>
      <c r="JX119" s="145"/>
      <c r="JY119" s="145"/>
      <c r="JZ119" s="145"/>
      <c r="KA119" s="145"/>
      <c r="KB119" s="145"/>
      <c r="KC119" s="145"/>
      <c r="KD119" s="145"/>
      <c r="KE119" s="145"/>
      <c r="KF119" s="145"/>
      <c r="KG119" s="145"/>
      <c r="KH119" s="145"/>
      <c r="KI119" s="145"/>
      <c r="KJ119" s="145"/>
      <c r="KK119" s="145"/>
      <c r="KL119" s="145"/>
      <c r="KM119" s="145"/>
      <c r="KN119" s="145"/>
      <c r="KO119" s="145"/>
      <c r="KP119" s="145"/>
      <c r="KQ119" s="145"/>
      <c r="KR119" s="145"/>
      <c r="KS119" s="145"/>
      <c r="KT119" s="145"/>
      <c r="KU119" s="145"/>
      <c r="KV119" s="145"/>
      <c r="KW119" s="145"/>
      <c r="KX119" s="145"/>
      <c r="KY119" s="145"/>
      <c r="KZ119" s="145"/>
      <c r="LA119" s="145"/>
      <c r="LB119" s="145"/>
      <c r="LC119" s="145"/>
      <c r="LD119" s="145"/>
      <c r="LE119" s="145"/>
      <c r="LF119" s="145"/>
      <c r="LG119" s="145"/>
      <c r="LH119" s="145"/>
      <c r="LI119" s="145"/>
      <c r="LJ119" s="145"/>
      <c r="LK119" s="145"/>
      <c r="LL119" s="145"/>
      <c r="LM119" s="145"/>
      <c r="LN119" s="145"/>
      <c r="LO119" s="145"/>
      <c r="LP119" s="145"/>
      <c r="LQ119" s="145"/>
      <c r="LR119" s="145"/>
      <c r="LS119" s="145"/>
      <c r="LT119" s="145"/>
      <c r="LU119" s="145"/>
      <c r="LV119" s="145"/>
      <c r="LW119" s="145"/>
      <c r="LX119" s="145"/>
      <c r="LY119" s="145"/>
      <c r="LZ119" s="145"/>
      <c r="MA119" s="145"/>
      <c r="MB119" s="145"/>
      <c r="MC119" s="145"/>
      <c r="MD119" s="145"/>
      <c r="ME119" s="145"/>
      <c r="MF119" s="145"/>
      <c r="MG119" s="145"/>
      <c r="MH119" s="145"/>
      <c r="MI119" s="145"/>
      <c r="MJ119" s="145"/>
      <c r="MK119" s="145"/>
      <c r="ML119" s="145"/>
      <c r="MM119" s="145"/>
      <c r="MN119" s="145"/>
      <c r="MO119" s="145"/>
      <c r="MP119" s="145"/>
      <c r="MQ119" s="145"/>
      <c r="MR119" s="145"/>
      <c r="MS119" s="145"/>
      <c r="MT119" s="145"/>
      <c r="MU119" s="145"/>
      <c r="MV119" s="145"/>
      <c r="MW119" s="145"/>
      <c r="MX119" s="145"/>
      <c r="MY119" s="145"/>
      <c r="MZ119" s="145"/>
      <c r="NA119" s="145"/>
      <c r="NB119" s="145"/>
      <c r="NC119" s="145"/>
      <c r="ND119" s="145"/>
      <c r="NE119" s="145"/>
      <c r="NF119" s="145"/>
      <c r="NG119" s="145"/>
      <c r="NH119" s="145"/>
      <c r="NI119" s="145"/>
      <c r="NJ119" s="145"/>
      <c r="NK119" s="145"/>
      <c r="NL119" s="145"/>
      <c r="NM119" s="145"/>
      <c r="NN119" s="145"/>
      <c r="NO119" s="145"/>
      <c r="NP119" s="145"/>
      <c r="NQ119" s="145"/>
      <c r="NR119" s="145"/>
      <c r="NS119" s="145"/>
      <c r="NT119" s="145"/>
      <c r="NU119" s="145"/>
      <c r="NV119" s="145"/>
      <c r="NW119" s="145"/>
      <c r="NX119" s="145"/>
      <c r="NY119" s="145"/>
      <c r="NZ119" s="145"/>
      <c r="OA119" s="145"/>
      <c r="OB119" s="145"/>
      <c r="OC119" s="145"/>
      <c r="OD119" s="145"/>
      <c r="OE119" s="145"/>
      <c r="OF119" s="145"/>
      <c r="OG119" s="145"/>
      <c r="OH119" s="145"/>
      <c r="OI119" s="145"/>
      <c r="OJ119" s="145"/>
      <c r="OK119" s="145"/>
      <c r="OL119" s="145"/>
      <c r="OM119" s="145"/>
      <c r="ON119" s="145"/>
      <c r="OO119" s="145"/>
      <c r="OP119" s="145"/>
      <c r="OQ119" s="145"/>
      <c r="OR119" s="145"/>
      <c r="OS119" s="145"/>
      <c r="OT119" s="145"/>
      <c r="OU119" s="145"/>
      <c r="OV119" s="145"/>
      <c r="OW119" s="145"/>
      <c r="OX119" s="145"/>
      <c r="OY119" s="145"/>
      <c r="OZ119" s="145"/>
      <c r="PA119" s="145"/>
      <c r="PB119" s="145"/>
      <c r="PC119" s="145"/>
      <c r="PD119" s="145"/>
      <c r="PE119" s="145"/>
      <c r="PF119" s="145"/>
      <c r="PG119" s="145"/>
      <c r="PH119" s="145"/>
      <c r="PI119" s="145"/>
      <c r="PJ119" s="145"/>
      <c r="PK119" s="145"/>
      <c r="PL119" s="145"/>
      <c r="PM119" s="145"/>
      <c r="PN119" s="145"/>
      <c r="PO119" s="145"/>
      <c r="PP119" s="145"/>
      <c r="PQ119" s="145"/>
      <c r="PR119" s="145"/>
      <c r="PS119" s="145"/>
      <c r="PT119" s="145"/>
      <c r="PU119" s="145"/>
      <c r="PV119" s="145"/>
      <c r="PW119" s="145"/>
      <c r="PX119" s="145"/>
      <c r="PY119" s="145"/>
      <c r="PZ119" s="145"/>
      <c r="QA119" s="145"/>
      <c r="QB119" s="145"/>
      <c r="QC119" s="145"/>
      <c r="QD119" s="145"/>
      <c r="QE119" s="145"/>
      <c r="QF119" s="145"/>
      <c r="QG119" s="145"/>
      <c r="QH119" s="145"/>
      <c r="QI119" s="145"/>
      <c r="QJ119" s="145"/>
      <c r="QK119" s="145"/>
      <c r="QL119" s="145"/>
      <c r="QM119" s="145"/>
      <c r="QN119" s="145"/>
      <c r="QO119" s="145"/>
      <c r="QP119" s="145"/>
      <c r="QQ119" s="145"/>
      <c r="QR119" s="145"/>
      <c r="QS119" s="145"/>
      <c r="QT119" s="145"/>
      <c r="QU119" s="145"/>
      <c r="QV119" s="145"/>
      <c r="QW119" s="145"/>
      <c r="QX119" s="145"/>
      <c r="QY119" s="145"/>
      <c r="QZ119" s="145"/>
      <c r="RA119" s="145"/>
      <c r="RB119" s="145"/>
      <c r="RC119" s="145"/>
      <c r="RD119" s="145"/>
      <c r="RE119" s="145"/>
      <c r="RF119" s="145"/>
      <c r="RG119" s="145"/>
      <c r="RH119" s="145"/>
      <c r="RI119" s="145"/>
      <c r="RJ119" s="145"/>
      <c r="RK119" s="145"/>
      <c r="RL119" s="145"/>
      <c r="RM119" s="145"/>
      <c r="RN119" s="145"/>
      <c r="RO119" s="145"/>
      <c r="RP119" s="145"/>
      <c r="RQ119" s="145"/>
      <c r="RR119" s="145"/>
      <c r="RS119" s="145"/>
      <c r="RT119" s="145"/>
      <c r="RU119" s="145"/>
      <c r="RV119" s="145"/>
      <c r="RW119" s="145"/>
      <c r="RX119" s="145"/>
      <c r="RY119" s="145"/>
      <c r="RZ119" s="145"/>
      <c r="SA119" s="145"/>
      <c r="SB119" s="145"/>
      <c r="SC119" s="145"/>
      <c r="SD119" s="145"/>
      <c r="SE119" s="145"/>
      <c r="SF119" s="145"/>
      <c r="SG119" s="145"/>
      <c r="SH119" s="145"/>
      <c r="SI119" s="145"/>
      <c r="SJ119" s="145"/>
      <c r="SK119" s="145"/>
      <c r="SL119" s="145"/>
      <c r="SM119" s="145"/>
      <c r="SN119" s="145"/>
      <c r="SO119" s="145"/>
      <c r="SP119" s="145"/>
      <c r="SQ119" s="145"/>
      <c r="SR119" s="145"/>
      <c r="SS119" s="145"/>
      <c r="ST119" s="145"/>
      <c r="SU119" s="145"/>
      <c r="SV119" s="145"/>
      <c r="SW119" s="145"/>
      <c r="SX119" s="145"/>
      <c r="SY119" s="145"/>
      <c r="SZ119" s="145"/>
      <c r="TA119" s="145"/>
      <c r="TB119" s="145"/>
      <c r="TC119" s="145"/>
      <c r="TD119" s="145"/>
      <c r="TE119" s="145"/>
      <c r="TF119" s="145"/>
      <c r="TG119" s="145"/>
      <c r="TH119" s="145"/>
      <c r="TI119" s="145"/>
      <c r="TJ119" s="145"/>
      <c r="TK119" s="145"/>
      <c r="TL119" s="145"/>
      <c r="TM119" s="145"/>
      <c r="TN119" s="145"/>
      <c r="TO119" s="145"/>
      <c r="TP119" s="145"/>
      <c r="TQ119" s="145"/>
      <c r="TR119" s="145"/>
      <c r="TS119" s="145"/>
      <c r="TT119" s="145"/>
      <c r="TU119" s="145"/>
      <c r="TV119" s="145"/>
      <c r="TW119" s="145"/>
      <c r="TX119" s="145"/>
      <c r="TY119" s="145"/>
      <c r="TZ119" s="145"/>
      <c r="UA119" s="145"/>
      <c r="UB119" s="145"/>
      <c r="UC119" s="145"/>
      <c r="UD119" s="145"/>
      <c r="UE119" s="145"/>
      <c r="UF119" s="145"/>
      <c r="UG119" s="145"/>
      <c r="UH119" s="145"/>
      <c r="UI119" s="145"/>
      <c r="UJ119" s="145"/>
      <c r="UK119" s="145"/>
      <c r="UL119" s="145"/>
      <c r="UM119" s="145"/>
      <c r="UN119" s="145"/>
      <c r="UO119" s="145"/>
      <c r="UP119" s="145"/>
      <c r="UQ119" s="145"/>
      <c r="UR119" s="145"/>
      <c r="US119" s="145"/>
      <c r="UT119" s="145"/>
      <c r="UU119" s="145"/>
      <c r="UV119" s="145"/>
      <c r="UW119" s="145"/>
      <c r="UX119" s="145"/>
      <c r="UY119" s="145"/>
      <c r="UZ119" s="145"/>
      <c r="VA119" s="145"/>
      <c r="VB119" s="145"/>
      <c r="VC119" s="145"/>
      <c r="VD119" s="145"/>
      <c r="VE119" s="145"/>
      <c r="VF119" s="145"/>
      <c r="VG119" s="145"/>
      <c r="VH119" s="145"/>
      <c r="VI119" s="145"/>
      <c r="VJ119" s="145"/>
      <c r="VK119" s="145"/>
      <c r="VL119" s="145"/>
      <c r="VM119" s="145"/>
      <c r="VN119" s="145"/>
      <c r="VO119" s="145"/>
      <c r="VP119" s="145"/>
      <c r="VQ119" s="145"/>
      <c r="VR119" s="145"/>
      <c r="VS119" s="145"/>
      <c r="VT119" s="145"/>
      <c r="VU119" s="145"/>
      <c r="VV119" s="145"/>
      <c r="VW119" s="145"/>
      <c r="VX119" s="145"/>
      <c r="VY119" s="145"/>
      <c r="VZ119" s="145"/>
      <c r="WA119" s="145"/>
      <c r="WB119" s="145"/>
      <c r="WC119" s="145"/>
      <c r="WD119" s="145"/>
      <c r="WE119" s="145"/>
      <c r="WF119" s="145"/>
      <c r="WG119" s="145"/>
      <c r="WH119" s="145"/>
      <c r="WI119" s="145"/>
      <c r="WJ119" s="145"/>
      <c r="WK119" s="145"/>
      <c r="WL119" s="145"/>
      <c r="WM119" s="145"/>
      <c r="WN119" s="145"/>
      <c r="WO119" s="145"/>
      <c r="WP119" s="145"/>
      <c r="WQ119" s="145"/>
      <c r="WR119" s="145"/>
      <c r="WS119" s="145"/>
      <c r="WT119" s="145"/>
      <c r="WU119" s="145"/>
      <c r="WV119" s="145"/>
      <c r="WW119" s="145"/>
      <c r="WX119" s="145"/>
      <c r="WY119" s="145"/>
      <c r="WZ119" s="145"/>
      <c r="XA119" s="145"/>
      <c r="XB119" s="145"/>
      <c r="XC119" s="145"/>
      <c r="XD119" s="145"/>
      <c r="XE119" s="145"/>
      <c r="XF119" s="145"/>
      <c r="XG119" s="145"/>
      <c r="XH119" s="145"/>
      <c r="XI119" s="145"/>
      <c r="XJ119" s="145"/>
      <c r="XK119" s="145"/>
      <c r="XL119" s="145"/>
      <c r="XM119" s="145"/>
      <c r="XN119" s="145"/>
      <c r="XO119" s="145"/>
      <c r="XP119" s="145"/>
      <c r="XQ119" s="145"/>
      <c r="XR119" s="145"/>
      <c r="XS119" s="145"/>
      <c r="XT119" s="145"/>
      <c r="XU119" s="145"/>
      <c r="XV119" s="145"/>
      <c r="XW119" s="145"/>
      <c r="XX119" s="145"/>
      <c r="XY119" s="145"/>
      <c r="XZ119" s="145"/>
      <c r="YA119" s="145"/>
      <c r="YB119" s="145"/>
      <c r="YC119" s="145"/>
      <c r="YD119" s="145"/>
      <c r="YE119" s="145"/>
      <c r="YF119" s="145"/>
      <c r="YG119" s="145"/>
      <c r="YH119" s="145"/>
      <c r="YI119" s="145"/>
      <c r="YJ119" s="145"/>
      <c r="YK119" s="145"/>
      <c r="YL119" s="145"/>
      <c r="YM119" s="145"/>
      <c r="YN119" s="145"/>
      <c r="YO119" s="145"/>
      <c r="YP119" s="145"/>
      <c r="YQ119" s="145"/>
      <c r="YR119" s="145"/>
      <c r="YS119" s="145"/>
      <c r="YT119" s="145"/>
      <c r="YU119" s="145"/>
      <c r="YV119" s="145"/>
      <c r="YW119" s="145"/>
      <c r="YX119" s="145"/>
      <c r="YY119" s="145"/>
      <c r="YZ119" s="145"/>
      <c r="ZA119" s="145"/>
      <c r="ZB119" s="145"/>
      <c r="ZC119" s="145"/>
      <c r="ZD119" s="145"/>
      <c r="ZE119" s="145"/>
      <c r="ZF119" s="145"/>
      <c r="ZG119" s="145"/>
      <c r="ZH119" s="145"/>
      <c r="ZI119" s="145"/>
      <c r="ZJ119" s="145"/>
      <c r="ZK119" s="145"/>
      <c r="ZL119" s="145"/>
      <c r="ZM119" s="145"/>
      <c r="ZN119" s="145"/>
      <c r="ZO119" s="145"/>
      <c r="ZP119" s="145"/>
      <c r="ZQ119" s="145"/>
      <c r="ZR119" s="145"/>
      <c r="ZS119" s="145"/>
      <c r="ZT119" s="145"/>
      <c r="ZU119" s="145"/>
      <c r="ZV119" s="145"/>
      <c r="ZW119" s="145"/>
      <c r="ZX119" s="145"/>
      <c r="ZY119" s="145"/>
      <c r="ZZ119" s="145"/>
      <c r="AAA119" s="145"/>
      <c r="AAB119" s="145"/>
      <c r="AAC119" s="145"/>
      <c r="AAD119" s="145"/>
      <c r="AAE119" s="145"/>
      <c r="AAF119" s="145"/>
      <c r="AAG119" s="145"/>
      <c r="AAH119" s="145"/>
      <c r="AAI119" s="145"/>
      <c r="AAJ119" s="145"/>
      <c r="AAK119" s="145"/>
      <c r="AAL119" s="145"/>
      <c r="AAM119" s="145"/>
      <c r="AAN119" s="145"/>
      <c r="AAO119" s="145"/>
      <c r="AAP119" s="145"/>
      <c r="AAQ119" s="145"/>
      <c r="AAR119" s="145"/>
      <c r="AAS119" s="145"/>
      <c r="AAT119" s="145"/>
      <c r="AAU119" s="145"/>
      <c r="AAV119" s="145"/>
      <c r="AAW119" s="145"/>
      <c r="AAX119" s="145"/>
      <c r="AAY119" s="145"/>
      <c r="AAZ119" s="145"/>
      <c r="ABA119" s="145"/>
      <c r="ABB119" s="145"/>
      <c r="ABC119" s="145"/>
      <c r="ABD119" s="145"/>
      <c r="ABE119" s="145"/>
      <c r="ABF119" s="145"/>
      <c r="ABG119" s="145"/>
      <c r="ABH119" s="145"/>
      <c r="ABI119" s="145"/>
      <c r="ABJ119" s="145"/>
      <c r="ABK119" s="145"/>
      <c r="ABL119" s="145"/>
      <c r="ABM119" s="145"/>
      <c r="ABN119" s="145"/>
      <c r="ABO119" s="145"/>
      <c r="ABP119" s="145"/>
      <c r="ABQ119" s="145"/>
      <c r="ABR119" s="145"/>
      <c r="ABS119" s="145"/>
      <c r="ABT119" s="145"/>
      <c r="ABU119" s="145"/>
      <c r="ABV119" s="145"/>
      <c r="ABW119" s="145"/>
      <c r="ABX119" s="145"/>
      <c r="ABY119" s="145"/>
      <c r="ABZ119" s="145"/>
      <c r="ACA119" s="145"/>
      <c r="ACB119" s="145"/>
      <c r="ACC119" s="145"/>
      <c r="ACD119" s="145"/>
      <c r="ACE119" s="145"/>
      <c r="ACF119" s="145"/>
      <c r="ACG119" s="145"/>
      <c r="ACH119" s="145"/>
      <c r="ACI119" s="145"/>
      <c r="ACJ119" s="145"/>
      <c r="ACK119" s="145"/>
      <c r="ACL119" s="145"/>
      <c r="ACM119" s="145"/>
      <c r="ACN119" s="145"/>
      <c r="ACO119" s="145"/>
      <c r="ACP119" s="145"/>
      <c r="ACQ119" s="145"/>
      <c r="ACR119" s="145"/>
      <c r="ACS119" s="145"/>
      <c r="ACT119" s="145"/>
      <c r="ACU119" s="145"/>
      <c r="ACV119" s="145"/>
      <c r="ACW119" s="145"/>
      <c r="ACX119" s="145"/>
      <c r="ACY119" s="145"/>
      <c r="ACZ119" s="145"/>
      <c r="ADA119" s="145"/>
      <c r="ADB119" s="145"/>
      <c r="ADC119" s="145"/>
      <c r="ADD119" s="145"/>
      <c r="ADE119" s="145"/>
      <c r="ADF119" s="145"/>
      <c r="ADG119" s="145"/>
      <c r="ADH119" s="145"/>
      <c r="ADI119" s="145"/>
      <c r="ADJ119" s="145"/>
      <c r="ADK119" s="145"/>
      <c r="ADL119" s="145"/>
      <c r="ADM119" s="145"/>
      <c r="ADN119" s="145"/>
      <c r="ADO119" s="145"/>
      <c r="ADP119" s="145"/>
      <c r="ADQ119" s="145"/>
      <c r="ADR119" s="145"/>
      <c r="ADS119" s="145"/>
      <c r="ADT119" s="145"/>
      <c r="ADU119" s="145"/>
      <c r="ADV119" s="145"/>
      <c r="ADW119" s="145"/>
      <c r="ADX119" s="145"/>
      <c r="ADY119" s="145"/>
      <c r="ADZ119" s="145"/>
      <c r="AEA119" s="145"/>
      <c r="AEB119" s="145"/>
      <c r="AEC119" s="145"/>
      <c r="AED119" s="145"/>
      <c r="AEE119" s="145"/>
      <c r="AEF119" s="145"/>
      <c r="AEG119" s="145"/>
      <c r="AEH119" s="145"/>
      <c r="AEI119" s="145"/>
      <c r="AEJ119" s="145"/>
      <c r="AEK119" s="145"/>
      <c r="AEL119" s="145"/>
      <c r="AEM119" s="145"/>
      <c r="AEN119" s="145"/>
      <c r="AEO119" s="145"/>
      <c r="AEP119" s="145"/>
      <c r="AEQ119" s="145"/>
      <c r="AER119" s="145"/>
      <c r="AES119" s="145"/>
      <c r="AET119" s="145"/>
      <c r="AEU119" s="145"/>
      <c r="AEV119" s="145"/>
      <c r="AEW119" s="145"/>
      <c r="AEX119" s="145"/>
      <c r="AEY119" s="145"/>
      <c r="AEZ119" s="145"/>
      <c r="AFA119" s="145"/>
      <c r="AFB119" s="145"/>
      <c r="AFC119" s="145"/>
      <c r="AFD119" s="145"/>
      <c r="AFE119" s="145"/>
      <c r="AFF119" s="145"/>
      <c r="AFG119" s="145"/>
      <c r="AFH119" s="145"/>
      <c r="AFI119" s="145"/>
      <c r="AFJ119" s="145"/>
      <c r="AFK119" s="145"/>
      <c r="AFL119" s="145"/>
      <c r="AFM119" s="145"/>
      <c r="AFN119" s="145"/>
      <c r="AFO119" s="145"/>
      <c r="AFP119" s="145"/>
      <c r="AFQ119" s="145"/>
      <c r="AFR119" s="145"/>
      <c r="AFS119" s="145"/>
      <c r="AFT119" s="145"/>
      <c r="AFU119" s="145"/>
      <c r="AFV119" s="145"/>
      <c r="AFW119" s="145"/>
      <c r="AFX119" s="145"/>
      <c r="AFY119" s="145"/>
      <c r="AFZ119" s="145"/>
      <c r="AGA119" s="145"/>
      <c r="AGB119" s="145"/>
      <c r="AGC119" s="145"/>
      <c r="AGD119" s="145"/>
      <c r="AGE119" s="145"/>
      <c r="AGF119" s="145"/>
      <c r="AGG119" s="145"/>
      <c r="AGH119" s="145"/>
      <c r="AGI119" s="145"/>
      <c r="AGJ119" s="145"/>
      <c r="AGK119" s="145"/>
      <c r="AGL119" s="145"/>
      <c r="AGM119" s="145"/>
      <c r="AGN119" s="145"/>
      <c r="AGO119" s="145"/>
      <c r="AGP119" s="145"/>
      <c r="AGQ119" s="145"/>
      <c r="AGR119" s="145"/>
      <c r="AGS119" s="145"/>
      <c r="AGT119" s="145"/>
      <c r="AGU119" s="145"/>
      <c r="AGV119" s="145"/>
      <c r="AGW119" s="145"/>
      <c r="AGX119" s="145"/>
      <c r="AGY119" s="145"/>
      <c r="AGZ119" s="145"/>
      <c r="AHA119" s="145"/>
      <c r="AHB119" s="145"/>
      <c r="AHC119" s="145"/>
      <c r="AHD119" s="145"/>
      <c r="AHE119" s="145"/>
      <c r="AHF119" s="145"/>
      <c r="AHG119" s="145"/>
      <c r="AHH119" s="145"/>
      <c r="AHI119" s="145"/>
      <c r="AHJ119" s="145"/>
      <c r="AHK119" s="145"/>
      <c r="AHL119" s="145"/>
      <c r="AHM119" s="145"/>
      <c r="AHN119" s="145"/>
      <c r="AHO119" s="145"/>
      <c r="AHP119" s="145"/>
      <c r="AHQ119" s="145"/>
      <c r="AHR119" s="145"/>
      <c r="AHS119" s="145"/>
      <c r="AHT119" s="145"/>
      <c r="AHU119" s="145"/>
      <c r="AHV119" s="145"/>
      <c r="AHW119" s="145"/>
      <c r="AHX119" s="145"/>
      <c r="AHY119" s="145"/>
      <c r="AHZ119" s="145"/>
      <c r="AIA119" s="145"/>
      <c r="AIB119" s="145"/>
      <c r="AIC119" s="145"/>
      <c r="AID119" s="145"/>
      <c r="AIE119" s="145"/>
      <c r="AIF119" s="145"/>
      <c r="AIG119" s="145"/>
      <c r="AIH119" s="145"/>
      <c r="AII119" s="145"/>
      <c r="AIJ119" s="145"/>
      <c r="AIK119" s="145"/>
      <c r="AIL119" s="145"/>
      <c r="AIM119" s="145"/>
      <c r="AIN119" s="145"/>
      <c r="AIO119" s="145"/>
      <c r="AIP119" s="145"/>
      <c r="AIQ119" s="145"/>
      <c r="AIR119" s="145"/>
      <c r="AIS119" s="145"/>
      <c r="AIT119" s="145"/>
      <c r="AIU119" s="145"/>
      <c r="AIV119" s="145"/>
      <c r="AIW119" s="145"/>
      <c r="AIX119" s="145"/>
      <c r="AIY119" s="145"/>
      <c r="AIZ119" s="145"/>
      <c r="AJA119" s="145"/>
      <c r="AJB119" s="145"/>
      <c r="AJC119" s="145"/>
      <c r="AJD119" s="145"/>
      <c r="AJE119" s="145"/>
      <c r="AJF119" s="145"/>
      <c r="AJG119" s="145"/>
      <c r="AJH119" s="145"/>
      <c r="AJI119" s="145"/>
      <c r="AJJ119" s="145"/>
      <c r="AJK119" s="145"/>
      <c r="AJL119" s="145"/>
      <c r="AJM119" s="145"/>
      <c r="AJN119" s="145"/>
      <c r="AJO119" s="145"/>
      <c r="AJP119" s="145"/>
      <c r="AJQ119" s="145"/>
      <c r="AJR119" s="145"/>
      <c r="AJS119" s="145"/>
      <c r="AJT119" s="145"/>
      <c r="AJU119" s="145"/>
      <c r="AJV119" s="145"/>
      <c r="AJW119" s="145"/>
      <c r="AJX119" s="145"/>
      <c r="AJY119" s="145"/>
      <c r="AJZ119" s="145"/>
      <c r="AKA119" s="145"/>
      <c r="AKB119" s="145"/>
      <c r="AKC119" s="145"/>
      <c r="AKD119" s="145"/>
      <c r="AKE119" s="145"/>
      <c r="AKF119" s="145"/>
      <c r="AKG119" s="145"/>
      <c r="AKH119" s="145"/>
      <c r="AKI119" s="145"/>
      <c r="AKJ119" s="145"/>
      <c r="AKK119" s="145"/>
      <c r="AKL119" s="145"/>
      <c r="AKM119" s="145"/>
      <c r="AKN119" s="145"/>
      <c r="AKO119" s="145"/>
      <c r="AKP119" s="145"/>
      <c r="AKQ119" s="145"/>
      <c r="AKR119" s="145"/>
      <c r="AKS119" s="145"/>
      <c r="AKT119" s="145"/>
      <c r="AKU119" s="145"/>
      <c r="AKV119" s="145"/>
      <c r="AKW119" s="145"/>
      <c r="AKX119" s="145"/>
      <c r="AKY119" s="145"/>
      <c r="AKZ119" s="145"/>
      <c r="ALA119" s="145"/>
      <c r="ALB119" s="145"/>
      <c r="ALC119" s="145"/>
      <c r="ALD119" s="145"/>
      <c r="ALE119" s="145"/>
      <c r="ALF119" s="145"/>
      <c r="ALG119" s="145"/>
      <c r="ALH119" s="145"/>
      <c r="ALI119" s="145"/>
      <c r="ALJ119" s="145"/>
      <c r="ALK119" s="145"/>
      <c r="ALL119" s="145"/>
      <c r="ALM119" s="145"/>
      <c r="ALN119" s="145"/>
      <c r="ALO119" s="145"/>
      <c r="ALP119" s="145"/>
      <c r="ALQ119" s="145"/>
      <c r="ALR119" s="145"/>
      <c r="ALS119" s="145"/>
      <c r="ALT119" s="145"/>
      <c r="ALU119" s="145"/>
      <c r="ALV119" s="145"/>
      <c r="ALW119" s="145"/>
    </row>
    <row r="120" spans="1:1011" ht="12.75" hidden="1" customHeight="1" x14ac:dyDescent="0.2">
      <c r="A120" s="187">
        <v>12</v>
      </c>
      <c r="B120" s="219" t="s">
        <v>163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188"/>
      <c r="AC120" s="189"/>
      <c r="AD120" s="189"/>
      <c r="AE120" s="189"/>
      <c r="AF120" s="178"/>
      <c r="AG120" s="188"/>
      <c r="AH120" s="189"/>
      <c r="AI120" s="189"/>
      <c r="AJ120" s="189"/>
      <c r="AK120" s="179"/>
      <c r="AL120" s="188"/>
      <c r="AM120" s="189"/>
      <c r="AN120" s="189"/>
      <c r="AO120" s="189"/>
      <c r="AP120" s="178"/>
      <c r="AQ120" s="188"/>
      <c r="AR120" s="189"/>
      <c r="AS120" s="189"/>
      <c r="AT120" s="189"/>
      <c r="AU120" s="178"/>
      <c r="AV120" s="188"/>
      <c r="AW120" s="189"/>
      <c r="AX120" s="189"/>
      <c r="AY120" s="189"/>
      <c r="AZ120" s="178"/>
      <c r="BA120" s="188"/>
      <c r="BB120" s="189"/>
      <c r="BC120" s="189"/>
      <c r="BD120" s="189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45"/>
      <c r="GF120" s="145"/>
      <c r="GG120" s="145"/>
      <c r="GH120" s="145"/>
      <c r="GI120" s="145"/>
      <c r="GJ120" s="145"/>
      <c r="GK120" s="145"/>
      <c r="GL120" s="145"/>
      <c r="GM120" s="145"/>
      <c r="GN120" s="145"/>
      <c r="GO120" s="145"/>
      <c r="GP120" s="145"/>
      <c r="GQ120" s="145"/>
      <c r="GR120" s="145"/>
      <c r="GS120" s="145"/>
      <c r="GT120" s="145"/>
      <c r="GU120" s="145"/>
      <c r="GV120" s="145"/>
      <c r="GW120" s="145"/>
      <c r="GX120" s="145"/>
      <c r="GY120" s="145"/>
      <c r="GZ120" s="145"/>
      <c r="HA120" s="145"/>
      <c r="HB120" s="145"/>
      <c r="HC120" s="145"/>
      <c r="HD120" s="145"/>
      <c r="HE120" s="145"/>
      <c r="HF120" s="145"/>
      <c r="HG120" s="145"/>
      <c r="HH120" s="145"/>
      <c r="HI120" s="145"/>
      <c r="HJ120" s="145"/>
      <c r="HK120" s="145"/>
      <c r="HL120" s="145"/>
      <c r="HM120" s="145"/>
      <c r="HN120" s="145"/>
      <c r="HO120" s="145"/>
      <c r="HP120" s="145"/>
      <c r="HQ120" s="145"/>
      <c r="HR120" s="145"/>
      <c r="HS120" s="145"/>
      <c r="HT120" s="145"/>
      <c r="HU120" s="145"/>
      <c r="HV120" s="145"/>
      <c r="HW120" s="145"/>
      <c r="HX120" s="145"/>
      <c r="HY120" s="145"/>
      <c r="HZ120" s="145"/>
      <c r="IA120" s="145"/>
      <c r="IB120" s="145"/>
      <c r="IC120" s="145"/>
      <c r="ID120" s="145"/>
      <c r="IE120" s="145"/>
      <c r="IF120" s="145"/>
      <c r="IG120" s="145"/>
      <c r="IH120" s="145"/>
      <c r="II120" s="145"/>
      <c r="IJ120" s="145"/>
      <c r="IK120" s="145"/>
      <c r="IL120" s="145"/>
      <c r="IM120" s="145"/>
      <c r="IN120" s="145"/>
      <c r="IO120" s="145"/>
      <c r="IP120" s="145"/>
      <c r="IQ120" s="145"/>
      <c r="IR120" s="145"/>
      <c r="IS120" s="145"/>
      <c r="IT120" s="145"/>
      <c r="IU120" s="145"/>
      <c r="IV120" s="145"/>
      <c r="IW120" s="145"/>
      <c r="IX120" s="145"/>
      <c r="IY120" s="145"/>
      <c r="IZ120" s="145"/>
      <c r="JA120" s="145"/>
      <c r="JB120" s="145"/>
      <c r="JC120" s="145"/>
      <c r="JD120" s="145"/>
      <c r="JE120" s="145"/>
      <c r="JF120" s="145"/>
      <c r="JG120" s="145"/>
      <c r="JH120" s="145"/>
      <c r="JI120" s="145"/>
      <c r="JJ120" s="145"/>
      <c r="JK120" s="145"/>
      <c r="JL120" s="145"/>
      <c r="JM120" s="145"/>
      <c r="JN120" s="145"/>
      <c r="JO120" s="145"/>
      <c r="JP120" s="145"/>
      <c r="JQ120" s="145"/>
      <c r="JR120" s="145"/>
      <c r="JS120" s="145"/>
      <c r="JT120" s="145"/>
      <c r="JU120" s="145"/>
      <c r="JV120" s="145"/>
      <c r="JW120" s="145"/>
      <c r="JX120" s="145"/>
      <c r="JY120" s="145"/>
      <c r="JZ120" s="145"/>
      <c r="KA120" s="145"/>
      <c r="KB120" s="145"/>
      <c r="KC120" s="145"/>
      <c r="KD120" s="145"/>
      <c r="KE120" s="145"/>
      <c r="KF120" s="145"/>
      <c r="KG120" s="145"/>
      <c r="KH120" s="145"/>
      <c r="KI120" s="145"/>
      <c r="KJ120" s="145"/>
      <c r="KK120" s="145"/>
      <c r="KL120" s="145"/>
      <c r="KM120" s="145"/>
      <c r="KN120" s="145"/>
      <c r="KO120" s="145"/>
      <c r="KP120" s="145"/>
      <c r="KQ120" s="145"/>
      <c r="KR120" s="145"/>
      <c r="KS120" s="145"/>
      <c r="KT120" s="145"/>
      <c r="KU120" s="145"/>
      <c r="KV120" s="145"/>
      <c r="KW120" s="145"/>
      <c r="KX120" s="145"/>
      <c r="KY120" s="145"/>
      <c r="KZ120" s="145"/>
      <c r="LA120" s="145"/>
      <c r="LB120" s="145"/>
      <c r="LC120" s="145"/>
      <c r="LD120" s="145"/>
      <c r="LE120" s="145"/>
      <c r="LF120" s="145"/>
      <c r="LG120" s="145"/>
      <c r="LH120" s="145"/>
      <c r="LI120" s="145"/>
      <c r="LJ120" s="145"/>
      <c r="LK120" s="145"/>
      <c r="LL120" s="145"/>
      <c r="LM120" s="145"/>
      <c r="LN120" s="145"/>
      <c r="LO120" s="145"/>
      <c r="LP120" s="145"/>
      <c r="LQ120" s="145"/>
      <c r="LR120" s="145"/>
      <c r="LS120" s="145"/>
      <c r="LT120" s="145"/>
      <c r="LU120" s="145"/>
      <c r="LV120" s="145"/>
      <c r="LW120" s="145"/>
      <c r="LX120" s="145"/>
      <c r="LY120" s="145"/>
      <c r="LZ120" s="145"/>
      <c r="MA120" s="145"/>
      <c r="MB120" s="145"/>
      <c r="MC120" s="145"/>
      <c r="MD120" s="145"/>
      <c r="ME120" s="145"/>
      <c r="MF120" s="145"/>
      <c r="MG120" s="145"/>
      <c r="MH120" s="145"/>
      <c r="MI120" s="145"/>
      <c r="MJ120" s="145"/>
      <c r="MK120" s="145"/>
      <c r="ML120" s="145"/>
      <c r="MM120" s="145"/>
      <c r="MN120" s="145"/>
      <c r="MO120" s="145"/>
      <c r="MP120" s="145"/>
      <c r="MQ120" s="145"/>
      <c r="MR120" s="145"/>
      <c r="MS120" s="145"/>
      <c r="MT120" s="145"/>
      <c r="MU120" s="145"/>
      <c r="MV120" s="145"/>
      <c r="MW120" s="145"/>
      <c r="MX120" s="145"/>
      <c r="MY120" s="145"/>
      <c r="MZ120" s="145"/>
      <c r="NA120" s="145"/>
      <c r="NB120" s="145"/>
      <c r="NC120" s="145"/>
      <c r="ND120" s="145"/>
      <c r="NE120" s="145"/>
      <c r="NF120" s="145"/>
      <c r="NG120" s="145"/>
      <c r="NH120" s="145"/>
      <c r="NI120" s="145"/>
      <c r="NJ120" s="145"/>
      <c r="NK120" s="145"/>
      <c r="NL120" s="145"/>
      <c r="NM120" s="145"/>
      <c r="NN120" s="145"/>
      <c r="NO120" s="145"/>
      <c r="NP120" s="145"/>
      <c r="NQ120" s="145"/>
      <c r="NR120" s="145"/>
      <c r="NS120" s="145"/>
      <c r="NT120" s="145"/>
      <c r="NU120" s="145"/>
      <c r="NV120" s="145"/>
      <c r="NW120" s="145"/>
      <c r="NX120" s="145"/>
      <c r="NY120" s="145"/>
      <c r="NZ120" s="145"/>
      <c r="OA120" s="145"/>
      <c r="OB120" s="145"/>
      <c r="OC120" s="145"/>
      <c r="OD120" s="145"/>
      <c r="OE120" s="145"/>
      <c r="OF120" s="145"/>
      <c r="OG120" s="145"/>
      <c r="OH120" s="145"/>
      <c r="OI120" s="145"/>
      <c r="OJ120" s="145"/>
      <c r="OK120" s="145"/>
      <c r="OL120" s="145"/>
      <c r="OM120" s="145"/>
      <c r="ON120" s="145"/>
      <c r="OO120" s="145"/>
      <c r="OP120" s="145"/>
      <c r="OQ120" s="145"/>
      <c r="OR120" s="145"/>
      <c r="OS120" s="145"/>
      <c r="OT120" s="145"/>
      <c r="OU120" s="145"/>
      <c r="OV120" s="145"/>
      <c r="OW120" s="145"/>
      <c r="OX120" s="145"/>
      <c r="OY120" s="145"/>
      <c r="OZ120" s="145"/>
      <c r="PA120" s="145"/>
      <c r="PB120" s="145"/>
      <c r="PC120" s="145"/>
      <c r="PD120" s="145"/>
      <c r="PE120" s="145"/>
      <c r="PF120" s="145"/>
      <c r="PG120" s="145"/>
      <c r="PH120" s="145"/>
      <c r="PI120" s="145"/>
      <c r="PJ120" s="145"/>
      <c r="PK120" s="145"/>
      <c r="PL120" s="145"/>
      <c r="PM120" s="145"/>
      <c r="PN120" s="145"/>
      <c r="PO120" s="145"/>
      <c r="PP120" s="145"/>
      <c r="PQ120" s="145"/>
      <c r="PR120" s="145"/>
      <c r="PS120" s="145"/>
      <c r="PT120" s="145"/>
      <c r="PU120" s="145"/>
      <c r="PV120" s="145"/>
      <c r="PW120" s="145"/>
      <c r="PX120" s="145"/>
      <c r="PY120" s="145"/>
      <c r="PZ120" s="145"/>
      <c r="QA120" s="145"/>
      <c r="QB120" s="145"/>
      <c r="QC120" s="145"/>
      <c r="QD120" s="145"/>
      <c r="QE120" s="145"/>
      <c r="QF120" s="145"/>
      <c r="QG120" s="145"/>
      <c r="QH120" s="145"/>
      <c r="QI120" s="145"/>
      <c r="QJ120" s="145"/>
      <c r="QK120" s="145"/>
      <c r="QL120" s="145"/>
      <c r="QM120" s="145"/>
      <c r="QN120" s="145"/>
      <c r="QO120" s="145"/>
      <c r="QP120" s="145"/>
      <c r="QQ120" s="145"/>
      <c r="QR120" s="145"/>
      <c r="QS120" s="145"/>
      <c r="QT120" s="145"/>
      <c r="QU120" s="145"/>
      <c r="QV120" s="145"/>
      <c r="QW120" s="145"/>
      <c r="QX120" s="145"/>
      <c r="QY120" s="145"/>
      <c r="QZ120" s="145"/>
      <c r="RA120" s="145"/>
      <c r="RB120" s="145"/>
      <c r="RC120" s="145"/>
      <c r="RD120" s="145"/>
      <c r="RE120" s="145"/>
      <c r="RF120" s="145"/>
      <c r="RG120" s="145"/>
      <c r="RH120" s="145"/>
      <c r="RI120" s="145"/>
      <c r="RJ120" s="145"/>
      <c r="RK120" s="145"/>
      <c r="RL120" s="145"/>
      <c r="RM120" s="145"/>
      <c r="RN120" s="145"/>
      <c r="RO120" s="145"/>
      <c r="RP120" s="145"/>
      <c r="RQ120" s="145"/>
      <c r="RR120" s="145"/>
      <c r="RS120" s="145"/>
      <c r="RT120" s="145"/>
      <c r="RU120" s="145"/>
      <c r="RV120" s="145"/>
      <c r="RW120" s="145"/>
      <c r="RX120" s="145"/>
      <c r="RY120" s="145"/>
      <c r="RZ120" s="145"/>
      <c r="SA120" s="145"/>
      <c r="SB120" s="145"/>
      <c r="SC120" s="145"/>
      <c r="SD120" s="145"/>
      <c r="SE120" s="145"/>
      <c r="SF120" s="145"/>
      <c r="SG120" s="145"/>
      <c r="SH120" s="145"/>
      <c r="SI120" s="145"/>
      <c r="SJ120" s="145"/>
      <c r="SK120" s="145"/>
      <c r="SL120" s="145"/>
      <c r="SM120" s="145"/>
      <c r="SN120" s="145"/>
      <c r="SO120" s="145"/>
      <c r="SP120" s="145"/>
      <c r="SQ120" s="145"/>
      <c r="SR120" s="145"/>
      <c r="SS120" s="145"/>
      <c r="ST120" s="145"/>
      <c r="SU120" s="145"/>
      <c r="SV120" s="145"/>
      <c r="SW120" s="145"/>
      <c r="SX120" s="145"/>
      <c r="SY120" s="145"/>
      <c r="SZ120" s="145"/>
      <c r="TA120" s="145"/>
      <c r="TB120" s="145"/>
      <c r="TC120" s="145"/>
      <c r="TD120" s="145"/>
      <c r="TE120" s="145"/>
      <c r="TF120" s="145"/>
      <c r="TG120" s="145"/>
      <c r="TH120" s="145"/>
      <c r="TI120" s="145"/>
      <c r="TJ120" s="145"/>
      <c r="TK120" s="145"/>
      <c r="TL120" s="145"/>
      <c r="TM120" s="145"/>
      <c r="TN120" s="145"/>
      <c r="TO120" s="145"/>
      <c r="TP120" s="145"/>
      <c r="TQ120" s="145"/>
      <c r="TR120" s="145"/>
      <c r="TS120" s="145"/>
      <c r="TT120" s="145"/>
      <c r="TU120" s="145"/>
      <c r="TV120" s="145"/>
      <c r="TW120" s="145"/>
      <c r="TX120" s="145"/>
      <c r="TY120" s="145"/>
      <c r="TZ120" s="145"/>
      <c r="UA120" s="145"/>
      <c r="UB120" s="145"/>
      <c r="UC120" s="145"/>
      <c r="UD120" s="145"/>
      <c r="UE120" s="145"/>
      <c r="UF120" s="145"/>
      <c r="UG120" s="145"/>
      <c r="UH120" s="145"/>
      <c r="UI120" s="145"/>
      <c r="UJ120" s="145"/>
      <c r="UK120" s="145"/>
      <c r="UL120" s="145"/>
      <c r="UM120" s="145"/>
      <c r="UN120" s="145"/>
      <c r="UO120" s="145"/>
      <c r="UP120" s="145"/>
      <c r="UQ120" s="145"/>
      <c r="UR120" s="145"/>
      <c r="US120" s="145"/>
      <c r="UT120" s="145"/>
      <c r="UU120" s="145"/>
      <c r="UV120" s="145"/>
      <c r="UW120" s="145"/>
      <c r="UX120" s="145"/>
      <c r="UY120" s="145"/>
      <c r="UZ120" s="145"/>
      <c r="VA120" s="145"/>
      <c r="VB120" s="145"/>
      <c r="VC120" s="145"/>
      <c r="VD120" s="145"/>
      <c r="VE120" s="145"/>
      <c r="VF120" s="145"/>
      <c r="VG120" s="145"/>
      <c r="VH120" s="145"/>
      <c r="VI120" s="145"/>
      <c r="VJ120" s="145"/>
      <c r="VK120" s="145"/>
      <c r="VL120" s="145"/>
      <c r="VM120" s="145"/>
      <c r="VN120" s="145"/>
      <c r="VO120" s="145"/>
      <c r="VP120" s="145"/>
      <c r="VQ120" s="145"/>
      <c r="VR120" s="145"/>
      <c r="VS120" s="145"/>
      <c r="VT120" s="145"/>
      <c r="VU120" s="145"/>
      <c r="VV120" s="145"/>
      <c r="VW120" s="145"/>
      <c r="VX120" s="145"/>
      <c r="VY120" s="145"/>
      <c r="VZ120" s="145"/>
      <c r="WA120" s="145"/>
      <c r="WB120" s="145"/>
      <c r="WC120" s="145"/>
      <c r="WD120" s="145"/>
      <c r="WE120" s="145"/>
      <c r="WF120" s="145"/>
      <c r="WG120" s="145"/>
      <c r="WH120" s="145"/>
      <c r="WI120" s="145"/>
      <c r="WJ120" s="145"/>
      <c r="WK120" s="145"/>
      <c r="WL120" s="145"/>
      <c r="WM120" s="145"/>
      <c r="WN120" s="145"/>
      <c r="WO120" s="145"/>
      <c r="WP120" s="145"/>
      <c r="WQ120" s="145"/>
      <c r="WR120" s="145"/>
      <c r="WS120" s="145"/>
      <c r="WT120" s="145"/>
      <c r="WU120" s="145"/>
      <c r="WV120" s="145"/>
      <c r="WW120" s="145"/>
      <c r="WX120" s="145"/>
      <c r="WY120" s="145"/>
      <c r="WZ120" s="145"/>
      <c r="XA120" s="145"/>
      <c r="XB120" s="145"/>
      <c r="XC120" s="145"/>
      <c r="XD120" s="145"/>
      <c r="XE120" s="145"/>
      <c r="XF120" s="145"/>
      <c r="XG120" s="145"/>
      <c r="XH120" s="145"/>
      <c r="XI120" s="145"/>
      <c r="XJ120" s="145"/>
      <c r="XK120" s="145"/>
      <c r="XL120" s="145"/>
      <c r="XM120" s="145"/>
      <c r="XN120" s="145"/>
      <c r="XO120" s="145"/>
      <c r="XP120" s="145"/>
      <c r="XQ120" s="145"/>
      <c r="XR120" s="145"/>
      <c r="XS120" s="145"/>
      <c r="XT120" s="145"/>
      <c r="XU120" s="145"/>
      <c r="XV120" s="145"/>
      <c r="XW120" s="145"/>
      <c r="XX120" s="145"/>
      <c r="XY120" s="145"/>
      <c r="XZ120" s="145"/>
      <c r="YA120" s="145"/>
      <c r="YB120" s="145"/>
      <c r="YC120" s="145"/>
      <c r="YD120" s="145"/>
      <c r="YE120" s="145"/>
      <c r="YF120" s="145"/>
      <c r="YG120" s="145"/>
      <c r="YH120" s="145"/>
      <c r="YI120" s="145"/>
      <c r="YJ120" s="145"/>
      <c r="YK120" s="145"/>
      <c r="YL120" s="145"/>
      <c r="YM120" s="145"/>
      <c r="YN120" s="145"/>
      <c r="YO120" s="145"/>
      <c r="YP120" s="145"/>
      <c r="YQ120" s="145"/>
      <c r="YR120" s="145"/>
      <c r="YS120" s="145"/>
      <c r="YT120" s="145"/>
      <c r="YU120" s="145"/>
      <c r="YV120" s="145"/>
      <c r="YW120" s="145"/>
      <c r="YX120" s="145"/>
      <c r="YY120" s="145"/>
      <c r="YZ120" s="145"/>
      <c r="ZA120" s="145"/>
      <c r="ZB120" s="145"/>
      <c r="ZC120" s="145"/>
      <c r="ZD120" s="145"/>
      <c r="ZE120" s="145"/>
      <c r="ZF120" s="145"/>
      <c r="ZG120" s="145"/>
      <c r="ZH120" s="145"/>
      <c r="ZI120" s="145"/>
      <c r="ZJ120" s="145"/>
      <c r="ZK120" s="145"/>
      <c r="ZL120" s="145"/>
      <c r="ZM120" s="145"/>
      <c r="ZN120" s="145"/>
      <c r="ZO120" s="145"/>
      <c r="ZP120" s="145"/>
      <c r="ZQ120" s="145"/>
      <c r="ZR120" s="145"/>
      <c r="ZS120" s="145"/>
      <c r="ZT120" s="145"/>
      <c r="ZU120" s="145"/>
      <c r="ZV120" s="145"/>
      <c r="ZW120" s="145"/>
      <c r="ZX120" s="145"/>
      <c r="ZY120" s="145"/>
      <c r="ZZ120" s="145"/>
      <c r="AAA120" s="145"/>
      <c r="AAB120" s="145"/>
      <c r="AAC120" s="145"/>
      <c r="AAD120" s="145"/>
      <c r="AAE120" s="145"/>
      <c r="AAF120" s="145"/>
      <c r="AAG120" s="145"/>
      <c r="AAH120" s="145"/>
      <c r="AAI120" s="145"/>
      <c r="AAJ120" s="145"/>
      <c r="AAK120" s="145"/>
      <c r="AAL120" s="145"/>
      <c r="AAM120" s="145"/>
      <c r="AAN120" s="145"/>
      <c r="AAO120" s="145"/>
      <c r="AAP120" s="145"/>
      <c r="AAQ120" s="145"/>
      <c r="AAR120" s="145"/>
      <c r="AAS120" s="145"/>
      <c r="AAT120" s="145"/>
      <c r="AAU120" s="145"/>
      <c r="AAV120" s="145"/>
      <c r="AAW120" s="145"/>
      <c r="AAX120" s="145"/>
      <c r="AAY120" s="145"/>
      <c r="AAZ120" s="145"/>
      <c r="ABA120" s="145"/>
      <c r="ABB120" s="145"/>
      <c r="ABC120" s="145"/>
      <c r="ABD120" s="145"/>
      <c r="ABE120" s="145"/>
      <c r="ABF120" s="145"/>
      <c r="ABG120" s="145"/>
      <c r="ABH120" s="145"/>
      <c r="ABI120" s="145"/>
      <c r="ABJ120" s="145"/>
      <c r="ABK120" s="145"/>
      <c r="ABL120" s="145"/>
      <c r="ABM120" s="145"/>
      <c r="ABN120" s="145"/>
      <c r="ABO120" s="145"/>
      <c r="ABP120" s="145"/>
      <c r="ABQ120" s="145"/>
      <c r="ABR120" s="145"/>
      <c r="ABS120" s="145"/>
      <c r="ABT120" s="145"/>
      <c r="ABU120" s="145"/>
      <c r="ABV120" s="145"/>
      <c r="ABW120" s="145"/>
      <c r="ABX120" s="145"/>
      <c r="ABY120" s="145"/>
      <c r="ABZ120" s="145"/>
      <c r="ACA120" s="145"/>
      <c r="ACB120" s="145"/>
      <c r="ACC120" s="145"/>
      <c r="ACD120" s="145"/>
      <c r="ACE120" s="145"/>
      <c r="ACF120" s="145"/>
      <c r="ACG120" s="145"/>
      <c r="ACH120" s="145"/>
      <c r="ACI120" s="145"/>
      <c r="ACJ120" s="145"/>
      <c r="ACK120" s="145"/>
      <c r="ACL120" s="145"/>
      <c r="ACM120" s="145"/>
      <c r="ACN120" s="145"/>
      <c r="ACO120" s="145"/>
      <c r="ACP120" s="145"/>
      <c r="ACQ120" s="145"/>
      <c r="ACR120" s="145"/>
      <c r="ACS120" s="145"/>
      <c r="ACT120" s="145"/>
      <c r="ACU120" s="145"/>
      <c r="ACV120" s="145"/>
      <c r="ACW120" s="145"/>
      <c r="ACX120" s="145"/>
      <c r="ACY120" s="145"/>
      <c r="ACZ120" s="145"/>
      <c r="ADA120" s="145"/>
      <c r="ADB120" s="145"/>
      <c r="ADC120" s="145"/>
      <c r="ADD120" s="145"/>
      <c r="ADE120" s="145"/>
      <c r="ADF120" s="145"/>
      <c r="ADG120" s="145"/>
      <c r="ADH120" s="145"/>
      <c r="ADI120" s="145"/>
      <c r="ADJ120" s="145"/>
      <c r="ADK120" s="145"/>
      <c r="ADL120" s="145"/>
      <c r="ADM120" s="145"/>
      <c r="ADN120" s="145"/>
      <c r="ADO120" s="145"/>
      <c r="ADP120" s="145"/>
      <c r="ADQ120" s="145"/>
      <c r="ADR120" s="145"/>
      <c r="ADS120" s="145"/>
      <c r="ADT120" s="145"/>
      <c r="ADU120" s="145"/>
      <c r="ADV120" s="145"/>
      <c r="ADW120" s="145"/>
      <c r="ADX120" s="145"/>
      <c r="ADY120" s="145"/>
      <c r="ADZ120" s="145"/>
      <c r="AEA120" s="145"/>
      <c r="AEB120" s="145"/>
      <c r="AEC120" s="145"/>
      <c r="AED120" s="145"/>
      <c r="AEE120" s="145"/>
      <c r="AEF120" s="145"/>
      <c r="AEG120" s="145"/>
      <c r="AEH120" s="145"/>
      <c r="AEI120" s="145"/>
      <c r="AEJ120" s="145"/>
      <c r="AEK120" s="145"/>
      <c r="AEL120" s="145"/>
      <c r="AEM120" s="145"/>
      <c r="AEN120" s="145"/>
      <c r="AEO120" s="145"/>
      <c r="AEP120" s="145"/>
      <c r="AEQ120" s="145"/>
      <c r="AER120" s="145"/>
      <c r="AES120" s="145"/>
      <c r="AET120" s="145"/>
      <c r="AEU120" s="145"/>
      <c r="AEV120" s="145"/>
      <c r="AEW120" s="145"/>
      <c r="AEX120" s="145"/>
      <c r="AEY120" s="145"/>
      <c r="AEZ120" s="145"/>
      <c r="AFA120" s="145"/>
      <c r="AFB120" s="145"/>
      <c r="AFC120" s="145"/>
      <c r="AFD120" s="145"/>
      <c r="AFE120" s="145"/>
      <c r="AFF120" s="145"/>
      <c r="AFG120" s="145"/>
      <c r="AFH120" s="145"/>
      <c r="AFI120" s="145"/>
      <c r="AFJ120" s="145"/>
      <c r="AFK120" s="145"/>
      <c r="AFL120" s="145"/>
      <c r="AFM120" s="145"/>
      <c r="AFN120" s="145"/>
      <c r="AFO120" s="145"/>
      <c r="AFP120" s="145"/>
      <c r="AFQ120" s="145"/>
      <c r="AFR120" s="145"/>
      <c r="AFS120" s="145"/>
      <c r="AFT120" s="145"/>
      <c r="AFU120" s="145"/>
      <c r="AFV120" s="145"/>
      <c r="AFW120" s="145"/>
      <c r="AFX120" s="145"/>
      <c r="AFY120" s="145"/>
      <c r="AFZ120" s="145"/>
      <c r="AGA120" s="145"/>
      <c r="AGB120" s="145"/>
      <c r="AGC120" s="145"/>
      <c r="AGD120" s="145"/>
      <c r="AGE120" s="145"/>
      <c r="AGF120" s="145"/>
      <c r="AGG120" s="145"/>
      <c r="AGH120" s="145"/>
      <c r="AGI120" s="145"/>
      <c r="AGJ120" s="145"/>
      <c r="AGK120" s="145"/>
      <c r="AGL120" s="145"/>
      <c r="AGM120" s="145"/>
      <c r="AGN120" s="145"/>
      <c r="AGO120" s="145"/>
      <c r="AGP120" s="145"/>
      <c r="AGQ120" s="145"/>
      <c r="AGR120" s="145"/>
      <c r="AGS120" s="145"/>
      <c r="AGT120" s="145"/>
      <c r="AGU120" s="145"/>
      <c r="AGV120" s="145"/>
      <c r="AGW120" s="145"/>
      <c r="AGX120" s="145"/>
      <c r="AGY120" s="145"/>
      <c r="AGZ120" s="145"/>
      <c r="AHA120" s="145"/>
      <c r="AHB120" s="145"/>
      <c r="AHC120" s="145"/>
      <c r="AHD120" s="145"/>
      <c r="AHE120" s="145"/>
      <c r="AHF120" s="145"/>
      <c r="AHG120" s="145"/>
      <c r="AHH120" s="145"/>
      <c r="AHI120" s="145"/>
      <c r="AHJ120" s="145"/>
      <c r="AHK120" s="145"/>
      <c r="AHL120" s="145"/>
      <c r="AHM120" s="145"/>
      <c r="AHN120" s="145"/>
      <c r="AHO120" s="145"/>
      <c r="AHP120" s="145"/>
      <c r="AHQ120" s="145"/>
      <c r="AHR120" s="145"/>
      <c r="AHS120" s="145"/>
      <c r="AHT120" s="145"/>
      <c r="AHU120" s="145"/>
      <c r="AHV120" s="145"/>
      <c r="AHW120" s="145"/>
      <c r="AHX120" s="145"/>
      <c r="AHY120" s="145"/>
      <c r="AHZ120" s="145"/>
      <c r="AIA120" s="145"/>
      <c r="AIB120" s="145"/>
      <c r="AIC120" s="145"/>
      <c r="AID120" s="145"/>
      <c r="AIE120" s="145"/>
      <c r="AIF120" s="145"/>
      <c r="AIG120" s="145"/>
      <c r="AIH120" s="145"/>
      <c r="AII120" s="145"/>
      <c r="AIJ120" s="145"/>
      <c r="AIK120" s="145"/>
      <c r="AIL120" s="145"/>
      <c r="AIM120" s="145"/>
      <c r="AIN120" s="145"/>
      <c r="AIO120" s="145"/>
      <c r="AIP120" s="145"/>
      <c r="AIQ120" s="145"/>
      <c r="AIR120" s="145"/>
      <c r="AIS120" s="145"/>
      <c r="AIT120" s="145"/>
      <c r="AIU120" s="145"/>
      <c r="AIV120" s="145"/>
      <c r="AIW120" s="145"/>
      <c r="AIX120" s="145"/>
      <c r="AIY120" s="145"/>
      <c r="AIZ120" s="145"/>
      <c r="AJA120" s="145"/>
      <c r="AJB120" s="145"/>
      <c r="AJC120" s="145"/>
      <c r="AJD120" s="145"/>
      <c r="AJE120" s="145"/>
      <c r="AJF120" s="145"/>
      <c r="AJG120" s="145"/>
      <c r="AJH120" s="145"/>
      <c r="AJI120" s="145"/>
      <c r="AJJ120" s="145"/>
      <c r="AJK120" s="145"/>
      <c r="AJL120" s="145"/>
      <c r="AJM120" s="145"/>
      <c r="AJN120" s="145"/>
      <c r="AJO120" s="145"/>
      <c r="AJP120" s="145"/>
      <c r="AJQ120" s="145"/>
      <c r="AJR120" s="145"/>
      <c r="AJS120" s="145"/>
      <c r="AJT120" s="145"/>
      <c r="AJU120" s="145"/>
      <c r="AJV120" s="145"/>
      <c r="AJW120" s="145"/>
      <c r="AJX120" s="145"/>
      <c r="AJY120" s="145"/>
      <c r="AJZ120" s="145"/>
      <c r="AKA120" s="145"/>
      <c r="AKB120" s="145"/>
      <c r="AKC120" s="145"/>
      <c r="AKD120" s="145"/>
      <c r="AKE120" s="145"/>
      <c r="AKF120" s="145"/>
      <c r="AKG120" s="145"/>
      <c r="AKH120" s="145"/>
      <c r="AKI120" s="145"/>
      <c r="AKJ120" s="145"/>
      <c r="AKK120" s="145"/>
      <c r="AKL120" s="145"/>
      <c r="AKM120" s="145"/>
      <c r="AKN120" s="145"/>
      <c r="AKO120" s="145"/>
      <c r="AKP120" s="145"/>
      <c r="AKQ120" s="145"/>
      <c r="AKR120" s="145"/>
      <c r="AKS120" s="145"/>
      <c r="AKT120" s="145"/>
      <c r="AKU120" s="145"/>
      <c r="AKV120" s="145"/>
      <c r="AKW120" s="145"/>
      <c r="AKX120" s="145"/>
      <c r="AKY120" s="145"/>
      <c r="AKZ120" s="145"/>
      <c r="ALA120" s="145"/>
      <c r="ALB120" s="145"/>
      <c r="ALC120" s="145"/>
      <c r="ALD120" s="145"/>
      <c r="ALE120" s="145"/>
      <c r="ALF120" s="145"/>
      <c r="ALG120" s="145"/>
      <c r="ALH120" s="145"/>
      <c r="ALI120" s="145"/>
      <c r="ALJ120" s="145"/>
      <c r="ALK120" s="145"/>
      <c r="ALL120" s="145"/>
      <c r="ALM120" s="145"/>
      <c r="ALN120" s="145"/>
      <c r="ALO120" s="145"/>
      <c r="ALP120" s="145"/>
      <c r="ALQ120" s="145"/>
      <c r="ALR120" s="145"/>
      <c r="ALS120" s="145"/>
      <c r="ALT120" s="145"/>
      <c r="ALU120" s="145"/>
      <c r="ALV120" s="145"/>
      <c r="ALW120" s="145"/>
    </row>
    <row r="121" spans="1:1011" ht="12.75" hidden="1" customHeight="1" x14ac:dyDescent="0.2">
      <c r="A121" s="187">
        <v>13</v>
      </c>
      <c r="B121" s="220" t="s">
        <v>164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192"/>
      <c r="AC121" s="193"/>
      <c r="AD121" s="193"/>
      <c r="AE121" s="193"/>
      <c r="AF121" s="178"/>
      <c r="AG121" s="192"/>
      <c r="AH121" s="193"/>
      <c r="AI121" s="193"/>
      <c r="AJ121" s="193"/>
      <c r="AK121" s="179"/>
      <c r="AL121" s="192"/>
      <c r="AM121" s="193"/>
      <c r="AN121" s="193"/>
      <c r="AO121" s="193"/>
      <c r="AP121" s="178"/>
      <c r="AQ121" s="192"/>
      <c r="AR121" s="193"/>
      <c r="AS121" s="193"/>
      <c r="AT121" s="193"/>
      <c r="AU121" s="178"/>
      <c r="AV121" s="192"/>
      <c r="AW121" s="193"/>
      <c r="AX121" s="193"/>
      <c r="AY121" s="193"/>
      <c r="AZ121" s="178"/>
      <c r="BA121" s="192"/>
      <c r="BB121" s="193"/>
      <c r="BC121" s="193"/>
      <c r="BD121" s="193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  <c r="IV121" s="145"/>
      <c r="IW121" s="145"/>
      <c r="IX121" s="145"/>
      <c r="IY121" s="145"/>
      <c r="IZ121" s="145"/>
      <c r="JA121" s="145"/>
      <c r="JB121" s="145"/>
      <c r="JC121" s="145"/>
      <c r="JD121" s="145"/>
      <c r="JE121" s="145"/>
      <c r="JF121" s="145"/>
      <c r="JG121" s="145"/>
      <c r="JH121" s="145"/>
      <c r="JI121" s="145"/>
      <c r="JJ121" s="145"/>
      <c r="JK121" s="145"/>
      <c r="JL121" s="145"/>
      <c r="JM121" s="145"/>
      <c r="JN121" s="145"/>
      <c r="JO121" s="145"/>
      <c r="JP121" s="145"/>
      <c r="JQ121" s="145"/>
      <c r="JR121" s="145"/>
      <c r="JS121" s="145"/>
      <c r="JT121" s="145"/>
      <c r="JU121" s="145"/>
      <c r="JV121" s="145"/>
      <c r="JW121" s="145"/>
      <c r="JX121" s="145"/>
      <c r="JY121" s="145"/>
      <c r="JZ121" s="145"/>
      <c r="KA121" s="145"/>
      <c r="KB121" s="145"/>
      <c r="KC121" s="145"/>
      <c r="KD121" s="145"/>
      <c r="KE121" s="145"/>
      <c r="KF121" s="145"/>
      <c r="KG121" s="145"/>
      <c r="KH121" s="145"/>
      <c r="KI121" s="145"/>
      <c r="KJ121" s="145"/>
      <c r="KK121" s="145"/>
      <c r="KL121" s="145"/>
      <c r="KM121" s="145"/>
      <c r="KN121" s="145"/>
      <c r="KO121" s="145"/>
      <c r="KP121" s="145"/>
      <c r="KQ121" s="145"/>
      <c r="KR121" s="145"/>
      <c r="KS121" s="145"/>
      <c r="KT121" s="145"/>
      <c r="KU121" s="145"/>
      <c r="KV121" s="145"/>
      <c r="KW121" s="145"/>
      <c r="KX121" s="145"/>
      <c r="KY121" s="145"/>
      <c r="KZ121" s="145"/>
      <c r="LA121" s="145"/>
      <c r="LB121" s="145"/>
      <c r="LC121" s="145"/>
      <c r="LD121" s="145"/>
      <c r="LE121" s="145"/>
      <c r="LF121" s="145"/>
      <c r="LG121" s="145"/>
      <c r="LH121" s="145"/>
      <c r="LI121" s="145"/>
      <c r="LJ121" s="145"/>
      <c r="LK121" s="145"/>
      <c r="LL121" s="145"/>
      <c r="LM121" s="145"/>
      <c r="LN121" s="145"/>
      <c r="LO121" s="145"/>
      <c r="LP121" s="145"/>
      <c r="LQ121" s="145"/>
      <c r="LR121" s="145"/>
      <c r="LS121" s="145"/>
      <c r="LT121" s="145"/>
      <c r="LU121" s="145"/>
      <c r="LV121" s="145"/>
      <c r="LW121" s="145"/>
      <c r="LX121" s="145"/>
      <c r="LY121" s="145"/>
      <c r="LZ121" s="145"/>
      <c r="MA121" s="145"/>
      <c r="MB121" s="145"/>
      <c r="MC121" s="145"/>
      <c r="MD121" s="145"/>
      <c r="ME121" s="145"/>
      <c r="MF121" s="145"/>
      <c r="MG121" s="145"/>
      <c r="MH121" s="145"/>
      <c r="MI121" s="145"/>
      <c r="MJ121" s="145"/>
      <c r="MK121" s="145"/>
      <c r="ML121" s="145"/>
      <c r="MM121" s="145"/>
      <c r="MN121" s="145"/>
      <c r="MO121" s="145"/>
      <c r="MP121" s="145"/>
      <c r="MQ121" s="145"/>
      <c r="MR121" s="145"/>
      <c r="MS121" s="145"/>
      <c r="MT121" s="145"/>
      <c r="MU121" s="145"/>
      <c r="MV121" s="145"/>
      <c r="MW121" s="145"/>
      <c r="MX121" s="145"/>
      <c r="MY121" s="145"/>
      <c r="MZ121" s="145"/>
      <c r="NA121" s="145"/>
      <c r="NB121" s="145"/>
      <c r="NC121" s="145"/>
      <c r="ND121" s="145"/>
      <c r="NE121" s="145"/>
      <c r="NF121" s="145"/>
      <c r="NG121" s="145"/>
      <c r="NH121" s="145"/>
      <c r="NI121" s="145"/>
      <c r="NJ121" s="145"/>
      <c r="NK121" s="145"/>
      <c r="NL121" s="145"/>
      <c r="NM121" s="145"/>
      <c r="NN121" s="145"/>
      <c r="NO121" s="145"/>
      <c r="NP121" s="145"/>
      <c r="NQ121" s="145"/>
      <c r="NR121" s="145"/>
      <c r="NS121" s="145"/>
      <c r="NT121" s="145"/>
      <c r="NU121" s="145"/>
      <c r="NV121" s="145"/>
      <c r="NW121" s="145"/>
      <c r="NX121" s="145"/>
      <c r="NY121" s="145"/>
      <c r="NZ121" s="145"/>
      <c r="OA121" s="145"/>
      <c r="OB121" s="145"/>
      <c r="OC121" s="145"/>
      <c r="OD121" s="145"/>
      <c r="OE121" s="145"/>
      <c r="OF121" s="145"/>
      <c r="OG121" s="145"/>
      <c r="OH121" s="145"/>
      <c r="OI121" s="145"/>
      <c r="OJ121" s="145"/>
      <c r="OK121" s="145"/>
      <c r="OL121" s="145"/>
      <c r="OM121" s="145"/>
      <c r="ON121" s="145"/>
      <c r="OO121" s="145"/>
      <c r="OP121" s="145"/>
      <c r="OQ121" s="145"/>
      <c r="OR121" s="145"/>
      <c r="OS121" s="145"/>
      <c r="OT121" s="145"/>
      <c r="OU121" s="145"/>
      <c r="OV121" s="145"/>
      <c r="OW121" s="145"/>
      <c r="OX121" s="145"/>
      <c r="OY121" s="145"/>
      <c r="OZ121" s="145"/>
      <c r="PA121" s="145"/>
      <c r="PB121" s="145"/>
      <c r="PC121" s="145"/>
      <c r="PD121" s="145"/>
      <c r="PE121" s="145"/>
      <c r="PF121" s="145"/>
      <c r="PG121" s="145"/>
      <c r="PH121" s="145"/>
      <c r="PI121" s="145"/>
      <c r="PJ121" s="145"/>
      <c r="PK121" s="145"/>
      <c r="PL121" s="145"/>
      <c r="PM121" s="145"/>
      <c r="PN121" s="145"/>
      <c r="PO121" s="145"/>
      <c r="PP121" s="145"/>
      <c r="PQ121" s="145"/>
      <c r="PR121" s="145"/>
      <c r="PS121" s="145"/>
      <c r="PT121" s="145"/>
      <c r="PU121" s="145"/>
      <c r="PV121" s="145"/>
      <c r="PW121" s="145"/>
      <c r="PX121" s="145"/>
      <c r="PY121" s="145"/>
      <c r="PZ121" s="145"/>
      <c r="QA121" s="145"/>
      <c r="QB121" s="145"/>
      <c r="QC121" s="145"/>
      <c r="QD121" s="145"/>
      <c r="QE121" s="145"/>
      <c r="QF121" s="145"/>
      <c r="QG121" s="145"/>
      <c r="QH121" s="145"/>
      <c r="QI121" s="145"/>
      <c r="QJ121" s="145"/>
      <c r="QK121" s="145"/>
      <c r="QL121" s="145"/>
      <c r="QM121" s="145"/>
      <c r="QN121" s="145"/>
      <c r="QO121" s="145"/>
      <c r="QP121" s="145"/>
      <c r="QQ121" s="145"/>
      <c r="QR121" s="145"/>
      <c r="QS121" s="145"/>
      <c r="QT121" s="145"/>
      <c r="QU121" s="145"/>
      <c r="QV121" s="145"/>
      <c r="QW121" s="145"/>
      <c r="QX121" s="145"/>
      <c r="QY121" s="145"/>
      <c r="QZ121" s="145"/>
      <c r="RA121" s="145"/>
      <c r="RB121" s="145"/>
      <c r="RC121" s="145"/>
      <c r="RD121" s="145"/>
      <c r="RE121" s="145"/>
      <c r="RF121" s="145"/>
      <c r="RG121" s="145"/>
      <c r="RH121" s="145"/>
      <c r="RI121" s="145"/>
      <c r="RJ121" s="145"/>
      <c r="RK121" s="145"/>
      <c r="RL121" s="145"/>
      <c r="RM121" s="145"/>
      <c r="RN121" s="145"/>
      <c r="RO121" s="145"/>
      <c r="RP121" s="145"/>
      <c r="RQ121" s="145"/>
      <c r="RR121" s="145"/>
      <c r="RS121" s="145"/>
      <c r="RT121" s="145"/>
      <c r="RU121" s="145"/>
      <c r="RV121" s="145"/>
      <c r="RW121" s="145"/>
      <c r="RX121" s="145"/>
      <c r="RY121" s="145"/>
      <c r="RZ121" s="145"/>
      <c r="SA121" s="145"/>
      <c r="SB121" s="145"/>
      <c r="SC121" s="145"/>
      <c r="SD121" s="145"/>
      <c r="SE121" s="145"/>
      <c r="SF121" s="145"/>
      <c r="SG121" s="145"/>
      <c r="SH121" s="145"/>
      <c r="SI121" s="145"/>
      <c r="SJ121" s="145"/>
      <c r="SK121" s="145"/>
      <c r="SL121" s="145"/>
      <c r="SM121" s="145"/>
      <c r="SN121" s="145"/>
      <c r="SO121" s="145"/>
      <c r="SP121" s="145"/>
      <c r="SQ121" s="145"/>
      <c r="SR121" s="145"/>
      <c r="SS121" s="145"/>
      <c r="ST121" s="145"/>
      <c r="SU121" s="145"/>
      <c r="SV121" s="145"/>
      <c r="SW121" s="145"/>
      <c r="SX121" s="145"/>
      <c r="SY121" s="145"/>
      <c r="SZ121" s="145"/>
      <c r="TA121" s="145"/>
      <c r="TB121" s="145"/>
      <c r="TC121" s="145"/>
      <c r="TD121" s="145"/>
      <c r="TE121" s="145"/>
      <c r="TF121" s="145"/>
      <c r="TG121" s="145"/>
      <c r="TH121" s="145"/>
      <c r="TI121" s="145"/>
      <c r="TJ121" s="145"/>
      <c r="TK121" s="145"/>
      <c r="TL121" s="145"/>
      <c r="TM121" s="145"/>
      <c r="TN121" s="145"/>
      <c r="TO121" s="145"/>
      <c r="TP121" s="145"/>
      <c r="TQ121" s="145"/>
      <c r="TR121" s="145"/>
      <c r="TS121" s="145"/>
      <c r="TT121" s="145"/>
      <c r="TU121" s="145"/>
      <c r="TV121" s="145"/>
      <c r="TW121" s="145"/>
      <c r="TX121" s="145"/>
      <c r="TY121" s="145"/>
      <c r="TZ121" s="145"/>
      <c r="UA121" s="145"/>
      <c r="UB121" s="145"/>
      <c r="UC121" s="145"/>
      <c r="UD121" s="145"/>
      <c r="UE121" s="145"/>
      <c r="UF121" s="145"/>
      <c r="UG121" s="145"/>
      <c r="UH121" s="145"/>
      <c r="UI121" s="145"/>
      <c r="UJ121" s="145"/>
      <c r="UK121" s="145"/>
      <c r="UL121" s="145"/>
      <c r="UM121" s="145"/>
      <c r="UN121" s="145"/>
      <c r="UO121" s="145"/>
      <c r="UP121" s="145"/>
      <c r="UQ121" s="145"/>
      <c r="UR121" s="145"/>
      <c r="US121" s="145"/>
      <c r="UT121" s="145"/>
      <c r="UU121" s="145"/>
      <c r="UV121" s="145"/>
      <c r="UW121" s="145"/>
      <c r="UX121" s="145"/>
      <c r="UY121" s="145"/>
      <c r="UZ121" s="145"/>
      <c r="VA121" s="145"/>
      <c r="VB121" s="145"/>
      <c r="VC121" s="145"/>
      <c r="VD121" s="145"/>
      <c r="VE121" s="145"/>
      <c r="VF121" s="145"/>
      <c r="VG121" s="145"/>
      <c r="VH121" s="145"/>
      <c r="VI121" s="145"/>
      <c r="VJ121" s="145"/>
      <c r="VK121" s="145"/>
      <c r="VL121" s="145"/>
      <c r="VM121" s="145"/>
      <c r="VN121" s="145"/>
      <c r="VO121" s="145"/>
      <c r="VP121" s="145"/>
      <c r="VQ121" s="145"/>
      <c r="VR121" s="145"/>
      <c r="VS121" s="145"/>
      <c r="VT121" s="145"/>
      <c r="VU121" s="145"/>
      <c r="VV121" s="145"/>
      <c r="VW121" s="145"/>
      <c r="VX121" s="145"/>
      <c r="VY121" s="145"/>
      <c r="VZ121" s="145"/>
      <c r="WA121" s="145"/>
      <c r="WB121" s="145"/>
      <c r="WC121" s="145"/>
      <c r="WD121" s="145"/>
      <c r="WE121" s="145"/>
      <c r="WF121" s="145"/>
      <c r="WG121" s="145"/>
      <c r="WH121" s="145"/>
      <c r="WI121" s="145"/>
      <c r="WJ121" s="145"/>
      <c r="WK121" s="145"/>
      <c r="WL121" s="145"/>
      <c r="WM121" s="145"/>
      <c r="WN121" s="145"/>
      <c r="WO121" s="145"/>
      <c r="WP121" s="145"/>
      <c r="WQ121" s="145"/>
      <c r="WR121" s="145"/>
      <c r="WS121" s="145"/>
      <c r="WT121" s="145"/>
      <c r="WU121" s="145"/>
      <c r="WV121" s="145"/>
      <c r="WW121" s="145"/>
      <c r="WX121" s="145"/>
      <c r="WY121" s="145"/>
      <c r="WZ121" s="145"/>
      <c r="XA121" s="145"/>
      <c r="XB121" s="145"/>
      <c r="XC121" s="145"/>
      <c r="XD121" s="145"/>
      <c r="XE121" s="145"/>
      <c r="XF121" s="145"/>
      <c r="XG121" s="145"/>
      <c r="XH121" s="145"/>
      <c r="XI121" s="145"/>
      <c r="XJ121" s="145"/>
      <c r="XK121" s="145"/>
      <c r="XL121" s="145"/>
      <c r="XM121" s="145"/>
      <c r="XN121" s="145"/>
      <c r="XO121" s="145"/>
      <c r="XP121" s="145"/>
      <c r="XQ121" s="145"/>
      <c r="XR121" s="145"/>
      <c r="XS121" s="145"/>
      <c r="XT121" s="145"/>
      <c r="XU121" s="145"/>
      <c r="XV121" s="145"/>
      <c r="XW121" s="145"/>
      <c r="XX121" s="145"/>
      <c r="XY121" s="145"/>
      <c r="XZ121" s="145"/>
      <c r="YA121" s="145"/>
      <c r="YB121" s="145"/>
      <c r="YC121" s="145"/>
      <c r="YD121" s="145"/>
      <c r="YE121" s="145"/>
      <c r="YF121" s="145"/>
      <c r="YG121" s="145"/>
      <c r="YH121" s="145"/>
      <c r="YI121" s="145"/>
      <c r="YJ121" s="145"/>
      <c r="YK121" s="145"/>
      <c r="YL121" s="145"/>
      <c r="YM121" s="145"/>
      <c r="YN121" s="145"/>
      <c r="YO121" s="145"/>
      <c r="YP121" s="145"/>
      <c r="YQ121" s="145"/>
      <c r="YR121" s="145"/>
      <c r="YS121" s="145"/>
      <c r="YT121" s="145"/>
      <c r="YU121" s="145"/>
      <c r="YV121" s="145"/>
      <c r="YW121" s="145"/>
      <c r="YX121" s="145"/>
      <c r="YY121" s="145"/>
      <c r="YZ121" s="145"/>
      <c r="ZA121" s="145"/>
      <c r="ZB121" s="145"/>
      <c r="ZC121" s="145"/>
      <c r="ZD121" s="145"/>
      <c r="ZE121" s="145"/>
      <c r="ZF121" s="145"/>
      <c r="ZG121" s="145"/>
      <c r="ZH121" s="145"/>
      <c r="ZI121" s="145"/>
      <c r="ZJ121" s="145"/>
      <c r="ZK121" s="145"/>
      <c r="ZL121" s="145"/>
      <c r="ZM121" s="145"/>
      <c r="ZN121" s="145"/>
      <c r="ZO121" s="145"/>
      <c r="ZP121" s="145"/>
      <c r="ZQ121" s="145"/>
      <c r="ZR121" s="145"/>
      <c r="ZS121" s="145"/>
      <c r="ZT121" s="145"/>
      <c r="ZU121" s="145"/>
      <c r="ZV121" s="145"/>
      <c r="ZW121" s="145"/>
      <c r="ZX121" s="145"/>
      <c r="ZY121" s="145"/>
      <c r="ZZ121" s="145"/>
      <c r="AAA121" s="145"/>
      <c r="AAB121" s="145"/>
      <c r="AAC121" s="145"/>
      <c r="AAD121" s="145"/>
      <c r="AAE121" s="145"/>
      <c r="AAF121" s="145"/>
      <c r="AAG121" s="145"/>
      <c r="AAH121" s="145"/>
      <c r="AAI121" s="145"/>
      <c r="AAJ121" s="145"/>
      <c r="AAK121" s="145"/>
      <c r="AAL121" s="145"/>
      <c r="AAM121" s="145"/>
      <c r="AAN121" s="145"/>
      <c r="AAO121" s="145"/>
      <c r="AAP121" s="145"/>
      <c r="AAQ121" s="145"/>
      <c r="AAR121" s="145"/>
      <c r="AAS121" s="145"/>
      <c r="AAT121" s="145"/>
      <c r="AAU121" s="145"/>
      <c r="AAV121" s="145"/>
      <c r="AAW121" s="145"/>
      <c r="AAX121" s="145"/>
      <c r="AAY121" s="145"/>
      <c r="AAZ121" s="145"/>
      <c r="ABA121" s="145"/>
      <c r="ABB121" s="145"/>
      <c r="ABC121" s="145"/>
      <c r="ABD121" s="145"/>
      <c r="ABE121" s="145"/>
      <c r="ABF121" s="145"/>
      <c r="ABG121" s="145"/>
      <c r="ABH121" s="145"/>
      <c r="ABI121" s="145"/>
      <c r="ABJ121" s="145"/>
      <c r="ABK121" s="145"/>
      <c r="ABL121" s="145"/>
      <c r="ABM121" s="145"/>
      <c r="ABN121" s="145"/>
      <c r="ABO121" s="145"/>
      <c r="ABP121" s="145"/>
      <c r="ABQ121" s="145"/>
      <c r="ABR121" s="145"/>
      <c r="ABS121" s="145"/>
      <c r="ABT121" s="145"/>
      <c r="ABU121" s="145"/>
      <c r="ABV121" s="145"/>
      <c r="ABW121" s="145"/>
      <c r="ABX121" s="145"/>
      <c r="ABY121" s="145"/>
      <c r="ABZ121" s="145"/>
      <c r="ACA121" s="145"/>
      <c r="ACB121" s="145"/>
      <c r="ACC121" s="145"/>
      <c r="ACD121" s="145"/>
      <c r="ACE121" s="145"/>
      <c r="ACF121" s="145"/>
      <c r="ACG121" s="145"/>
      <c r="ACH121" s="145"/>
      <c r="ACI121" s="145"/>
      <c r="ACJ121" s="145"/>
      <c r="ACK121" s="145"/>
      <c r="ACL121" s="145"/>
      <c r="ACM121" s="145"/>
      <c r="ACN121" s="145"/>
      <c r="ACO121" s="145"/>
      <c r="ACP121" s="145"/>
      <c r="ACQ121" s="145"/>
      <c r="ACR121" s="145"/>
      <c r="ACS121" s="145"/>
      <c r="ACT121" s="145"/>
      <c r="ACU121" s="145"/>
      <c r="ACV121" s="145"/>
      <c r="ACW121" s="145"/>
      <c r="ACX121" s="145"/>
      <c r="ACY121" s="145"/>
      <c r="ACZ121" s="145"/>
      <c r="ADA121" s="145"/>
      <c r="ADB121" s="145"/>
      <c r="ADC121" s="145"/>
      <c r="ADD121" s="145"/>
      <c r="ADE121" s="145"/>
      <c r="ADF121" s="145"/>
      <c r="ADG121" s="145"/>
      <c r="ADH121" s="145"/>
      <c r="ADI121" s="145"/>
      <c r="ADJ121" s="145"/>
      <c r="ADK121" s="145"/>
      <c r="ADL121" s="145"/>
      <c r="ADM121" s="145"/>
      <c r="ADN121" s="145"/>
      <c r="ADO121" s="145"/>
      <c r="ADP121" s="145"/>
      <c r="ADQ121" s="145"/>
      <c r="ADR121" s="145"/>
      <c r="ADS121" s="145"/>
      <c r="ADT121" s="145"/>
      <c r="ADU121" s="145"/>
      <c r="ADV121" s="145"/>
      <c r="ADW121" s="145"/>
      <c r="ADX121" s="145"/>
      <c r="ADY121" s="145"/>
      <c r="ADZ121" s="145"/>
      <c r="AEA121" s="145"/>
      <c r="AEB121" s="145"/>
      <c r="AEC121" s="145"/>
      <c r="AED121" s="145"/>
      <c r="AEE121" s="145"/>
      <c r="AEF121" s="145"/>
      <c r="AEG121" s="145"/>
      <c r="AEH121" s="145"/>
      <c r="AEI121" s="145"/>
      <c r="AEJ121" s="145"/>
      <c r="AEK121" s="145"/>
      <c r="AEL121" s="145"/>
      <c r="AEM121" s="145"/>
      <c r="AEN121" s="145"/>
      <c r="AEO121" s="145"/>
      <c r="AEP121" s="145"/>
      <c r="AEQ121" s="145"/>
      <c r="AER121" s="145"/>
      <c r="AES121" s="145"/>
      <c r="AET121" s="145"/>
      <c r="AEU121" s="145"/>
      <c r="AEV121" s="145"/>
      <c r="AEW121" s="145"/>
      <c r="AEX121" s="145"/>
      <c r="AEY121" s="145"/>
      <c r="AEZ121" s="145"/>
      <c r="AFA121" s="145"/>
      <c r="AFB121" s="145"/>
      <c r="AFC121" s="145"/>
      <c r="AFD121" s="145"/>
      <c r="AFE121" s="145"/>
      <c r="AFF121" s="145"/>
      <c r="AFG121" s="145"/>
      <c r="AFH121" s="145"/>
      <c r="AFI121" s="145"/>
      <c r="AFJ121" s="145"/>
      <c r="AFK121" s="145"/>
      <c r="AFL121" s="145"/>
      <c r="AFM121" s="145"/>
      <c r="AFN121" s="145"/>
      <c r="AFO121" s="145"/>
      <c r="AFP121" s="145"/>
      <c r="AFQ121" s="145"/>
      <c r="AFR121" s="145"/>
      <c r="AFS121" s="145"/>
      <c r="AFT121" s="145"/>
      <c r="AFU121" s="145"/>
      <c r="AFV121" s="145"/>
      <c r="AFW121" s="145"/>
      <c r="AFX121" s="145"/>
      <c r="AFY121" s="145"/>
      <c r="AFZ121" s="145"/>
      <c r="AGA121" s="145"/>
      <c r="AGB121" s="145"/>
      <c r="AGC121" s="145"/>
      <c r="AGD121" s="145"/>
      <c r="AGE121" s="145"/>
      <c r="AGF121" s="145"/>
      <c r="AGG121" s="145"/>
      <c r="AGH121" s="145"/>
      <c r="AGI121" s="145"/>
      <c r="AGJ121" s="145"/>
      <c r="AGK121" s="145"/>
      <c r="AGL121" s="145"/>
      <c r="AGM121" s="145"/>
      <c r="AGN121" s="145"/>
      <c r="AGO121" s="145"/>
      <c r="AGP121" s="145"/>
      <c r="AGQ121" s="145"/>
      <c r="AGR121" s="145"/>
      <c r="AGS121" s="145"/>
      <c r="AGT121" s="145"/>
      <c r="AGU121" s="145"/>
      <c r="AGV121" s="145"/>
      <c r="AGW121" s="145"/>
      <c r="AGX121" s="145"/>
      <c r="AGY121" s="145"/>
      <c r="AGZ121" s="145"/>
      <c r="AHA121" s="145"/>
      <c r="AHB121" s="145"/>
      <c r="AHC121" s="145"/>
      <c r="AHD121" s="145"/>
      <c r="AHE121" s="145"/>
      <c r="AHF121" s="145"/>
      <c r="AHG121" s="145"/>
      <c r="AHH121" s="145"/>
      <c r="AHI121" s="145"/>
      <c r="AHJ121" s="145"/>
      <c r="AHK121" s="145"/>
      <c r="AHL121" s="145"/>
      <c r="AHM121" s="145"/>
      <c r="AHN121" s="145"/>
      <c r="AHO121" s="145"/>
      <c r="AHP121" s="145"/>
      <c r="AHQ121" s="145"/>
      <c r="AHR121" s="145"/>
      <c r="AHS121" s="145"/>
      <c r="AHT121" s="145"/>
      <c r="AHU121" s="145"/>
      <c r="AHV121" s="145"/>
      <c r="AHW121" s="145"/>
      <c r="AHX121" s="145"/>
      <c r="AHY121" s="145"/>
      <c r="AHZ121" s="145"/>
      <c r="AIA121" s="145"/>
      <c r="AIB121" s="145"/>
      <c r="AIC121" s="145"/>
      <c r="AID121" s="145"/>
      <c r="AIE121" s="145"/>
      <c r="AIF121" s="145"/>
      <c r="AIG121" s="145"/>
      <c r="AIH121" s="145"/>
      <c r="AII121" s="145"/>
      <c r="AIJ121" s="145"/>
      <c r="AIK121" s="145"/>
      <c r="AIL121" s="145"/>
      <c r="AIM121" s="145"/>
      <c r="AIN121" s="145"/>
      <c r="AIO121" s="145"/>
      <c r="AIP121" s="145"/>
      <c r="AIQ121" s="145"/>
      <c r="AIR121" s="145"/>
      <c r="AIS121" s="145"/>
      <c r="AIT121" s="145"/>
      <c r="AIU121" s="145"/>
      <c r="AIV121" s="145"/>
      <c r="AIW121" s="145"/>
      <c r="AIX121" s="145"/>
      <c r="AIY121" s="145"/>
      <c r="AIZ121" s="145"/>
      <c r="AJA121" s="145"/>
      <c r="AJB121" s="145"/>
      <c r="AJC121" s="145"/>
      <c r="AJD121" s="145"/>
      <c r="AJE121" s="145"/>
      <c r="AJF121" s="145"/>
      <c r="AJG121" s="145"/>
      <c r="AJH121" s="145"/>
      <c r="AJI121" s="145"/>
      <c r="AJJ121" s="145"/>
      <c r="AJK121" s="145"/>
      <c r="AJL121" s="145"/>
      <c r="AJM121" s="145"/>
      <c r="AJN121" s="145"/>
      <c r="AJO121" s="145"/>
      <c r="AJP121" s="145"/>
      <c r="AJQ121" s="145"/>
      <c r="AJR121" s="145"/>
      <c r="AJS121" s="145"/>
      <c r="AJT121" s="145"/>
      <c r="AJU121" s="145"/>
      <c r="AJV121" s="145"/>
      <c r="AJW121" s="145"/>
      <c r="AJX121" s="145"/>
      <c r="AJY121" s="145"/>
      <c r="AJZ121" s="145"/>
      <c r="AKA121" s="145"/>
      <c r="AKB121" s="145"/>
      <c r="AKC121" s="145"/>
      <c r="AKD121" s="145"/>
      <c r="AKE121" s="145"/>
      <c r="AKF121" s="145"/>
      <c r="AKG121" s="145"/>
      <c r="AKH121" s="145"/>
      <c r="AKI121" s="145"/>
      <c r="AKJ121" s="145"/>
      <c r="AKK121" s="145"/>
      <c r="AKL121" s="145"/>
      <c r="AKM121" s="145"/>
      <c r="AKN121" s="145"/>
      <c r="AKO121" s="145"/>
      <c r="AKP121" s="145"/>
      <c r="AKQ121" s="145"/>
      <c r="AKR121" s="145"/>
      <c r="AKS121" s="145"/>
      <c r="AKT121" s="145"/>
      <c r="AKU121" s="145"/>
      <c r="AKV121" s="145"/>
      <c r="AKW121" s="145"/>
      <c r="AKX121" s="145"/>
      <c r="AKY121" s="145"/>
      <c r="AKZ121" s="145"/>
      <c r="ALA121" s="145"/>
      <c r="ALB121" s="145"/>
      <c r="ALC121" s="145"/>
      <c r="ALD121" s="145"/>
      <c r="ALE121" s="145"/>
      <c r="ALF121" s="145"/>
      <c r="ALG121" s="145"/>
      <c r="ALH121" s="145"/>
      <c r="ALI121" s="145"/>
      <c r="ALJ121" s="145"/>
      <c r="ALK121" s="145"/>
      <c r="ALL121" s="145"/>
      <c r="ALM121" s="145"/>
      <c r="ALN121" s="145"/>
      <c r="ALO121" s="145"/>
      <c r="ALP121" s="145"/>
      <c r="ALQ121" s="145"/>
      <c r="ALR121" s="145"/>
      <c r="ALS121" s="145"/>
      <c r="ALT121" s="145"/>
      <c r="ALU121" s="145"/>
      <c r="ALV121" s="145"/>
      <c r="ALW121" s="145"/>
    </row>
    <row r="122" spans="1:1011" ht="12.75" hidden="1" customHeight="1" x14ac:dyDescent="0.2">
      <c r="A122" s="187"/>
      <c r="B122" s="221" t="s">
        <v>165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185"/>
      <c r="AC122" s="186"/>
      <c r="AD122" s="186"/>
      <c r="AE122" s="186"/>
      <c r="AF122" s="178"/>
      <c r="AG122" s="185"/>
      <c r="AH122" s="186"/>
      <c r="AI122" s="186"/>
      <c r="AJ122" s="186"/>
      <c r="AK122" s="179"/>
      <c r="AL122" s="185"/>
      <c r="AM122" s="186"/>
      <c r="AN122" s="186"/>
      <c r="AO122" s="186"/>
      <c r="AP122" s="178"/>
      <c r="AQ122" s="185"/>
      <c r="AR122" s="186"/>
      <c r="AS122" s="186"/>
      <c r="AT122" s="186"/>
      <c r="AU122" s="178"/>
      <c r="AV122" s="185"/>
      <c r="AW122" s="186"/>
      <c r="AX122" s="186"/>
      <c r="AY122" s="186"/>
      <c r="AZ122" s="178"/>
      <c r="BA122" s="185"/>
      <c r="BB122" s="186"/>
      <c r="BC122" s="186"/>
      <c r="BD122" s="186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45"/>
      <c r="GG122" s="145"/>
      <c r="GH122" s="145"/>
      <c r="GI122" s="145"/>
      <c r="GJ122" s="145"/>
      <c r="GK122" s="145"/>
      <c r="GL122" s="145"/>
      <c r="GM122" s="145"/>
      <c r="GN122" s="145"/>
      <c r="GO122" s="145"/>
      <c r="GP122" s="145"/>
      <c r="GQ122" s="145"/>
      <c r="GR122" s="145"/>
      <c r="GS122" s="145"/>
      <c r="GT122" s="145"/>
      <c r="GU122" s="145"/>
      <c r="GV122" s="145"/>
      <c r="GW122" s="145"/>
      <c r="GX122" s="145"/>
      <c r="GY122" s="145"/>
      <c r="GZ122" s="145"/>
      <c r="HA122" s="145"/>
      <c r="HB122" s="145"/>
      <c r="HC122" s="145"/>
      <c r="HD122" s="145"/>
      <c r="HE122" s="145"/>
      <c r="HF122" s="145"/>
      <c r="HG122" s="145"/>
      <c r="HH122" s="145"/>
      <c r="HI122" s="145"/>
      <c r="HJ122" s="145"/>
      <c r="HK122" s="145"/>
      <c r="HL122" s="145"/>
      <c r="HM122" s="145"/>
      <c r="HN122" s="145"/>
      <c r="HO122" s="145"/>
      <c r="HP122" s="145"/>
      <c r="HQ122" s="145"/>
      <c r="HR122" s="145"/>
      <c r="HS122" s="145"/>
      <c r="HT122" s="145"/>
      <c r="HU122" s="145"/>
      <c r="HV122" s="145"/>
      <c r="HW122" s="145"/>
      <c r="HX122" s="145"/>
      <c r="HY122" s="145"/>
      <c r="HZ122" s="145"/>
      <c r="IA122" s="145"/>
      <c r="IB122" s="145"/>
      <c r="IC122" s="145"/>
      <c r="ID122" s="145"/>
      <c r="IE122" s="145"/>
      <c r="IF122" s="145"/>
      <c r="IG122" s="145"/>
      <c r="IH122" s="145"/>
      <c r="II122" s="145"/>
      <c r="IJ122" s="145"/>
      <c r="IK122" s="145"/>
      <c r="IL122" s="145"/>
      <c r="IM122" s="145"/>
      <c r="IN122" s="145"/>
      <c r="IO122" s="145"/>
      <c r="IP122" s="145"/>
      <c r="IQ122" s="145"/>
      <c r="IR122" s="145"/>
      <c r="IS122" s="145"/>
      <c r="IT122" s="145"/>
      <c r="IU122" s="145"/>
      <c r="IV122" s="145"/>
      <c r="IW122" s="145"/>
      <c r="IX122" s="145"/>
      <c r="IY122" s="145"/>
      <c r="IZ122" s="145"/>
      <c r="JA122" s="145"/>
      <c r="JB122" s="145"/>
      <c r="JC122" s="145"/>
      <c r="JD122" s="145"/>
      <c r="JE122" s="145"/>
      <c r="JF122" s="145"/>
      <c r="JG122" s="145"/>
      <c r="JH122" s="145"/>
      <c r="JI122" s="145"/>
      <c r="JJ122" s="145"/>
      <c r="JK122" s="145"/>
      <c r="JL122" s="145"/>
      <c r="JM122" s="145"/>
      <c r="JN122" s="145"/>
      <c r="JO122" s="145"/>
      <c r="JP122" s="145"/>
      <c r="JQ122" s="145"/>
      <c r="JR122" s="145"/>
      <c r="JS122" s="145"/>
      <c r="JT122" s="145"/>
      <c r="JU122" s="145"/>
      <c r="JV122" s="145"/>
      <c r="JW122" s="145"/>
      <c r="JX122" s="145"/>
      <c r="JY122" s="145"/>
      <c r="JZ122" s="145"/>
      <c r="KA122" s="145"/>
      <c r="KB122" s="145"/>
      <c r="KC122" s="145"/>
      <c r="KD122" s="145"/>
      <c r="KE122" s="145"/>
      <c r="KF122" s="145"/>
      <c r="KG122" s="145"/>
      <c r="KH122" s="145"/>
      <c r="KI122" s="145"/>
      <c r="KJ122" s="145"/>
      <c r="KK122" s="145"/>
      <c r="KL122" s="145"/>
      <c r="KM122" s="145"/>
      <c r="KN122" s="145"/>
      <c r="KO122" s="145"/>
      <c r="KP122" s="145"/>
      <c r="KQ122" s="145"/>
      <c r="KR122" s="145"/>
      <c r="KS122" s="145"/>
      <c r="KT122" s="145"/>
      <c r="KU122" s="145"/>
      <c r="KV122" s="145"/>
      <c r="KW122" s="145"/>
      <c r="KX122" s="145"/>
      <c r="KY122" s="145"/>
      <c r="KZ122" s="145"/>
      <c r="LA122" s="145"/>
      <c r="LB122" s="145"/>
      <c r="LC122" s="145"/>
      <c r="LD122" s="145"/>
      <c r="LE122" s="145"/>
      <c r="LF122" s="145"/>
      <c r="LG122" s="145"/>
      <c r="LH122" s="145"/>
      <c r="LI122" s="145"/>
      <c r="LJ122" s="145"/>
      <c r="LK122" s="145"/>
      <c r="LL122" s="145"/>
      <c r="LM122" s="145"/>
      <c r="LN122" s="145"/>
      <c r="LO122" s="145"/>
      <c r="LP122" s="145"/>
      <c r="LQ122" s="145"/>
      <c r="LR122" s="145"/>
      <c r="LS122" s="145"/>
      <c r="LT122" s="145"/>
      <c r="LU122" s="145"/>
      <c r="LV122" s="145"/>
      <c r="LW122" s="145"/>
      <c r="LX122" s="145"/>
      <c r="LY122" s="145"/>
      <c r="LZ122" s="145"/>
      <c r="MA122" s="145"/>
      <c r="MB122" s="145"/>
      <c r="MC122" s="145"/>
      <c r="MD122" s="145"/>
      <c r="ME122" s="145"/>
      <c r="MF122" s="145"/>
      <c r="MG122" s="145"/>
      <c r="MH122" s="145"/>
      <c r="MI122" s="145"/>
      <c r="MJ122" s="145"/>
      <c r="MK122" s="145"/>
      <c r="ML122" s="145"/>
      <c r="MM122" s="145"/>
      <c r="MN122" s="145"/>
      <c r="MO122" s="145"/>
      <c r="MP122" s="145"/>
      <c r="MQ122" s="145"/>
      <c r="MR122" s="145"/>
      <c r="MS122" s="145"/>
      <c r="MT122" s="145"/>
      <c r="MU122" s="145"/>
      <c r="MV122" s="145"/>
      <c r="MW122" s="145"/>
      <c r="MX122" s="145"/>
      <c r="MY122" s="145"/>
      <c r="MZ122" s="145"/>
      <c r="NA122" s="145"/>
      <c r="NB122" s="145"/>
      <c r="NC122" s="145"/>
      <c r="ND122" s="145"/>
      <c r="NE122" s="145"/>
      <c r="NF122" s="145"/>
      <c r="NG122" s="145"/>
      <c r="NH122" s="145"/>
      <c r="NI122" s="145"/>
      <c r="NJ122" s="145"/>
      <c r="NK122" s="145"/>
      <c r="NL122" s="145"/>
      <c r="NM122" s="145"/>
      <c r="NN122" s="145"/>
      <c r="NO122" s="145"/>
      <c r="NP122" s="145"/>
      <c r="NQ122" s="145"/>
      <c r="NR122" s="145"/>
      <c r="NS122" s="145"/>
      <c r="NT122" s="145"/>
      <c r="NU122" s="145"/>
      <c r="NV122" s="145"/>
      <c r="NW122" s="145"/>
      <c r="NX122" s="145"/>
      <c r="NY122" s="145"/>
      <c r="NZ122" s="145"/>
      <c r="OA122" s="145"/>
      <c r="OB122" s="145"/>
      <c r="OC122" s="145"/>
      <c r="OD122" s="145"/>
      <c r="OE122" s="145"/>
      <c r="OF122" s="145"/>
      <c r="OG122" s="145"/>
      <c r="OH122" s="145"/>
      <c r="OI122" s="145"/>
      <c r="OJ122" s="145"/>
      <c r="OK122" s="145"/>
      <c r="OL122" s="145"/>
      <c r="OM122" s="145"/>
      <c r="ON122" s="145"/>
      <c r="OO122" s="145"/>
      <c r="OP122" s="145"/>
      <c r="OQ122" s="145"/>
      <c r="OR122" s="145"/>
      <c r="OS122" s="145"/>
      <c r="OT122" s="145"/>
      <c r="OU122" s="145"/>
      <c r="OV122" s="145"/>
      <c r="OW122" s="145"/>
      <c r="OX122" s="145"/>
      <c r="OY122" s="145"/>
      <c r="OZ122" s="145"/>
      <c r="PA122" s="145"/>
      <c r="PB122" s="145"/>
      <c r="PC122" s="145"/>
      <c r="PD122" s="145"/>
      <c r="PE122" s="145"/>
      <c r="PF122" s="145"/>
      <c r="PG122" s="145"/>
      <c r="PH122" s="145"/>
      <c r="PI122" s="145"/>
      <c r="PJ122" s="145"/>
      <c r="PK122" s="145"/>
      <c r="PL122" s="145"/>
      <c r="PM122" s="145"/>
      <c r="PN122" s="145"/>
      <c r="PO122" s="145"/>
      <c r="PP122" s="145"/>
      <c r="PQ122" s="145"/>
      <c r="PR122" s="145"/>
      <c r="PS122" s="145"/>
      <c r="PT122" s="145"/>
      <c r="PU122" s="145"/>
      <c r="PV122" s="145"/>
      <c r="PW122" s="145"/>
      <c r="PX122" s="145"/>
      <c r="PY122" s="145"/>
      <c r="PZ122" s="145"/>
      <c r="QA122" s="145"/>
      <c r="QB122" s="145"/>
      <c r="QC122" s="145"/>
      <c r="QD122" s="145"/>
      <c r="QE122" s="145"/>
      <c r="QF122" s="145"/>
      <c r="QG122" s="145"/>
      <c r="QH122" s="145"/>
      <c r="QI122" s="145"/>
      <c r="QJ122" s="145"/>
      <c r="QK122" s="145"/>
      <c r="QL122" s="145"/>
      <c r="QM122" s="145"/>
      <c r="QN122" s="145"/>
      <c r="QO122" s="145"/>
      <c r="QP122" s="145"/>
      <c r="QQ122" s="145"/>
      <c r="QR122" s="145"/>
      <c r="QS122" s="145"/>
      <c r="QT122" s="145"/>
      <c r="QU122" s="145"/>
      <c r="QV122" s="145"/>
      <c r="QW122" s="145"/>
      <c r="QX122" s="145"/>
      <c r="QY122" s="145"/>
      <c r="QZ122" s="145"/>
      <c r="RA122" s="145"/>
      <c r="RB122" s="145"/>
      <c r="RC122" s="145"/>
      <c r="RD122" s="145"/>
      <c r="RE122" s="145"/>
      <c r="RF122" s="145"/>
      <c r="RG122" s="145"/>
      <c r="RH122" s="145"/>
      <c r="RI122" s="145"/>
      <c r="RJ122" s="145"/>
      <c r="RK122" s="145"/>
      <c r="RL122" s="145"/>
      <c r="RM122" s="145"/>
      <c r="RN122" s="145"/>
      <c r="RO122" s="145"/>
      <c r="RP122" s="145"/>
      <c r="RQ122" s="145"/>
      <c r="RR122" s="145"/>
      <c r="RS122" s="145"/>
      <c r="RT122" s="145"/>
      <c r="RU122" s="145"/>
      <c r="RV122" s="145"/>
      <c r="RW122" s="145"/>
      <c r="RX122" s="145"/>
      <c r="RY122" s="145"/>
      <c r="RZ122" s="145"/>
      <c r="SA122" s="145"/>
      <c r="SB122" s="145"/>
      <c r="SC122" s="145"/>
      <c r="SD122" s="145"/>
      <c r="SE122" s="145"/>
      <c r="SF122" s="145"/>
      <c r="SG122" s="145"/>
      <c r="SH122" s="145"/>
      <c r="SI122" s="145"/>
      <c r="SJ122" s="145"/>
      <c r="SK122" s="145"/>
      <c r="SL122" s="145"/>
      <c r="SM122" s="145"/>
      <c r="SN122" s="145"/>
      <c r="SO122" s="145"/>
      <c r="SP122" s="145"/>
      <c r="SQ122" s="145"/>
      <c r="SR122" s="145"/>
      <c r="SS122" s="145"/>
      <c r="ST122" s="145"/>
      <c r="SU122" s="145"/>
      <c r="SV122" s="145"/>
      <c r="SW122" s="145"/>
      <c r="SX122" s="145"/>
      <c r="SY122" s="145"/>
      <c r="SZ122" s="145"/>
      <c r="TA122" s="145"/>
      <c r="TB122" s="145"/>
      <c r="TC122" s="145"/>
      <c r="TD122" s="145"/>
      <c r="TE122" s="145"/>
      <c r="TF122" s="145"/>
      <c r="TG122" s="145"/>
      <c r="TH122" s="145"/>
      <c r="TI122" s="145"/>
      <c r="TJ122" s="145"/>
      <c r="TK122" s="145"/>
      <c r="TL122" s="145"/>
      <c r="TM122" s="145"/>
      <c r="TN122" s="145"/>
      <c r="TO122" s="145"/>
      <c r="TP122" s="145"/>
      <c r="TQ122" s="145"/>
      <c r="TR122" s="145"/>
      <c r="TS122" s="145"/>
      <c r="TT122" s="145"/>
      <c r="TU122" s="145"/>
      <c r="TV122" s="145"/>
      <c r="TW122" s="145"/>
      <c r="TX122" s="145"/>
      <c r="TY122" s="145"/>
      <c r="TZ122" s="145"/>
      <c r="UA122" s="145"/>
      <c r="UB122" s="145"/>
      <c r="UC122" s="145"/>
      <c r="UD122" s="145"/>
      <c r="UE122" s="145"/>
      <c r="UF122" s="145"/>
      <c r="UG122" s="145"/>
      <c r="UH122" s="145"/>
      <c r="UI122" s="145"/>
      <c r="UJ122" s="145"/>
      <c r="UK122" s="145"/>
      <c r="UL122" s="145"/>
      <c r="UM122" s="145"/>
      <c r="UN122" s="145"/>
      <c r="UO122" s="145"/>
      <c r="UP122" s="145"/>
      <c r="UQ122" s="145"/>
      <c r="UR122" s="145"/>
      <c r="US122" s="145"/>
      <c r="UT122" s="145"/>
      <c r="UU122" s="145"/>
      <c r="UV122" s="145"/>
      <c r="UW122" s="145"/>
      <c r="UX122" s="145"/>
      <c r="UY122" s="145"/>
      <c r="UZ122" s="145"/>
      <c r="VA122" s="145"/>
      <c r="VB122" s="145"/>
      <c r="VC122" s="145"/>
      <c r="VD122" s="145"/>
      <c r="VE122" s="145"/>
      <c r="VF122" s="145"/>
      <c r="VG122" s="145"/>
      <c r="VH122" s="145"/>
      <c r="VI122" s="145"/>
      <c r="VJ122" s="145"/>
      <c r="VK122" s="145"/>
      <c r="VL122" s="145"/>
      <c r="VM122" s="145"/>
      <c r="VN122" s="145"/>
      <c r="VO122" s="145"/>
      <c r="VP122" s="145"/>
      <c r="VQ122" s="145"/>
      <c r="VR122" s="145"/>
      <c r="VS122" s="145"/>
      <c r="VT122" s="145"/>
      <c r="VU122" s="145"/>
      <c r="VV122" s="145"/>
      <c r="VW122" s="145"/>
      <c r="VX122" s="145"/>
      <c r="VY122" s="145"/>
      <c r="VZ122" s="145"/>
      <c r="WA122" s="145"/>
      <c r="WB122" s="145"/>
      <c r="WC122" s="145"/>
      <c r="WD122" s="145"/>
      <c r="WE122" s="145"/>
      <c r="WF122" s="145"/>
      <c r="WG122" s="145"/>
      <c r="WH122" s="145"/>
      <c r="WI122" s="145"/>
      <c r="WJ122" s="145"/>
      <c r="WK122" s="145"/>
      <c r="WL122" s="145"/>
      <c r="WM122" s="145"/>
      <c r="WN122" s="145"/>
      <c r="WO122" s="145"/>
      <c r="WP122" s="145"/>
      <c r="WQ122" s="145"/>
      <c r="WR122" s="145"/>
      <c r="WS122" s="145"/>
      <c r="WT122" s="145"/>
      <c r="WU122" s="145"/>
      <c r="WV122" s="145"/>
      <c r="WW122" s="145"/>
      <c r="WX122" s="145"/>
      <c r="WY122" s="145"/>
      <c r="WZ122" s="145"/>
      <c r="XA122" s="145"/>
      <c r="XB122" s="145"/>
      <c r="XC122" s="145"/>
      <c r="XD122" s="145"/>
      <c r="XE122" s="145"/>
      <c r="XF122" s="145"/>
      <c r="XG122" s="145"/>
      <c r="XH122" s="145"/>
      <c r="XI122" s="145"/>
      <c r="XJ122" s="145"/>
      <c r="XK122" s="145"/>
      <c r="XL122" s="145"/>
      <c r="XM122" s="145"/>
      <c r="XN122" s="145"/>
      <c r="XO122" s="145"/>
      <c r="XP122" s="145"/>
      <c r="XQ122" s="145"/>
      <c r="XR122" s="145"/>
      <c r="XS122" s="145"/>
      <c r="XT122" s="145"/>
      <c r="XU122" s="145"/>
      <c r="XV122" s="145"/>
      <c r="XW122" s="145"/>
      <c r="XX122" s="145"/>
      <c r="XY122" s="145"/>
      <c r="XZ122" s="145"/>
      <c r="YA122" s="145"/>
      <c r="YB122" s="145"/>
      <c r="YC122" s="145"/>
      <c r="YD122" s="145"/>
      <c r="YE122" s="145"/>
      <c r="YF122" s="145"/>
      <c r="YG122" s="145"/>
      <c r="YH122" s="145"/>
      <c r="YI122" s="145"/>
      <c r="YJ122" s="145"/>
      <c r="YK122" s="145"/>
      <c r="YL122" s="145"/>
      <c r="YM122" s="145"/>
      <c r="YN122" s="145"/>
      <c r="YO122" s="145"/>
      <c r="YP122" s="145"/>
      <c r="YQ122" s="145"/>
      <c r="YR122" s="145"/>
      <c r="YS122" s="145"/>
      <c r="YT122" s="145"/>
      <c r="YU122" s="145"/>
      <c r="YV122" s="145"/>
      <c r="YW122" s="145"/>
      <c r="YX122" s="145"/>
      <c r="YY122" s="145"/>
      <c r="YZ122" s="145"/>
      <c r="ZA122" s="145"/>
      <c r="ZB122" s="145"/>
      <c r="ZC122" s="145"/>
      <c r="ZD122" s="145"/>
      <c r="ZE122" s="145"/>
      <c r="ZF122" s="145"/>
      <c r="ZG122" s="145"/>
      <c r="ZH122" s="145"/>
      <c r="ZI122" s="145"/>
      <c r="ZJ122" s="145"/>
      <c r="ZK122" s="145"/>
      <c r="ZL122" s="145"/>
      <c r="ZM122" s="145"/>
      <c r="ZN122" s="145"/>
      <c r="ZO122" s="145"/>
      <c r="ZP122" s="145"/>
      <c r="ZQ122" s="145"/>
      <c r="ZR122" s="145"/>
      <c r="ZS122" s="145"/>
      <c r="ZT122" s="145"/>
      <c r="ZU122" s="145"/>
      <c r="ZV122" s="145"/>
      <c r="ZW122" s="145"/>
      <c r="ZX122" s="145"/>
      <c r="ZY122" s="145"/>
      <c r="ZZ122" s="145"/>
      <c r="AAA122" s="145"/>
      <c r="AAB122" s="145"/>
      <c r="AAC122" s="145"/>
      <c r="AAD122" s="145"/>
      <c r="AAE122" s="145"/>
      <c r="AAF122" s="145"/>
      <c r="AAG122" s="145"/>
      <c r="AAH122" s="145"/>
      <c r="AAI122" s="145"/>
      <c r="AAJ122" s="145"/>
      <c r="AAK122" s="145"/>
      <c r="AAL122" s="145"/>
      <c r="AAM122" s="145"/>
      <c r="AAN122" s="145"/>
      <c r="AAO122" s="145"/>
      <c r="AAP122" s="145"/>
      <c r="AAQ122" s="145"/>
      <c r="AAR122" s="145"/>
      <c r="AAS122" s="145"/>
      <c r="AAT122" s="145"/>
      <c r="AAU122" s="145"/>
      <c r="AAV122" s="145"/>
      <c r="AAW122" s="145"/>
      <c r="AAX122" s="145"/>
      <c r="AAY122" s="145"/>
      <c r="AAZ122" s="145"/>
      <c r="ABA122" s="145"/>
      <c r="ABB122" s="145"/>
      <c r="ABC122" s="145"/>
      <c r="ABD122" s="145"/>
      <c r="ABE122" s="145"/>
      <c r="ABF122" s="145"/>
      <c r="ABG122" s="145"/>
      <c r="ABH122" s="145"/>
      <c r="ABI122" s="145"/>
      <c r="ABJ122" s="145"/>
      <c r="ABK122" s="145"/>
      <c r="ABL122" s="145"/>
      <c r="ABM122" s="145"/>
      <c r="ABN122" s="145"/>
      <c r="ABO122" s="145"/>
      <c r="ABP122" s="145"/>
      <c r="ABQ122" s="145"/>
      <c r="ABR122" s="145"/>
      <c r="ABS122" s="145"/>
      <c r="ABT122" s="145"/>
      <c r="ABU122" s="145"/>
      <c r="ABV122" s="145"/>
      <c r="ABW122" s="145"/>
      <c r="ABX122" s="145"/>
      <c r="ABY122" s="145"/>
      <c r="ABZ122" s="145"/>
      <c r="ACA122" s="145"/>
      <c r="ACB122" s="145"/>
      <c r="ACC122" s="145"/>
      <c r="ACD122" s="145"/>
      <c r="ACE122" s="145"/>
      <c r="ACF122" s="145"/>
      <c r="ACG122" s="145"/>
      <c r="ACH122" s="145"/>
      <c r="ACI122" s="145"/>
      <c r="ACJ122" s="145"/>
      <c r="ACK122" s="145"/>
      <c r="ACL122" s="145"/>
      <c r="ACM122" s="145"/>
      <c r="ACN122" s="145"/>
      <c r="ACO122" s="145"/>
      <c r="ACP122" s="145"/>
      <c r="ACQ122" s="145"/>
      <c r="ACR122" s="145"/>
      <c r="ACS122" s="145"/>
      <c r="ACT122" s="145"/>
      <c r="ACU122" s="145"/>
      <c r="ACV122" s="145"/>
      <c r="ACW122" s="145"/>
      <c r="ACX122" s="145"/>
      <c r="ACY122" s="145"/>
      <c r="ACZ122" s="145"/>
      <c r="ADA122" s="145"/>
      <c r="ADB122" s="145"/>
      <c r="ADC122" s="145"/>
      <c r="ADD122" s="145"/>
      <c r="ADE122" s="145"/>
      <c r="ADF122" s="145"/>
      <c r="ADG122" s="145"/>
      <c r="ADH122" s="145"/>
      <c r="ADI122" s="145"/>
      <c r="ADJ122" s="145"/>
      <c r="ADK122" s="145"/>
      <c r="ADL122" s="145"/>
      <c r="ADM122" s="145"/>
      <c r="ADN122" s="145"/>
      <c r="ADO122" s="145"/>
      <c r="ADP122" s="145"/>
      <c r="ADQ122" s="145"/>
      <c r="ADR122" s="145"/>
      <c r="ADS122" s="145"/>
      <c r="ADT122" s="145"/>
      <c r="ADU122" s="145"/>
      <c r="ADV122" s="145"/>
      <c r="ADW122" s="145"/>
      <c r="ADX122" s="145"/>
      <c r="ADY122" s="145"/>
      <c r="ADZ122" s="145"/>
      <c r="AEA122" s="145"/>
      <c r="AEB122" s="145"/>
      <c r="AEC122" s="145"/>
      <c r="AED122" s="145"/>
      <c r="AEE122" s="145"/>
      <c r="AEF122" s="145"/>
      <c r="AEG122" s="145"/>
      <c r="AEH122" s="145"/>
      <c r="AEI122" s="145"/>
      <c r="AEJ122" s="145"/>
      <c r="AEK122" s="145"/>
      <c r="AEL122" s="145"/>
      <c r="AEM122" s="145"/>
      <c r="AEN122" s="145"/>
      <c r="AEO122" s="145"/>
      <c r="AEP122" s="145"/>
      <c r="AEQ122" s="145"/>
      <c r="AER122" s="145"/>
      <c r="AES122" s="145"/>
      <c r="AET122" s="145"/>
      <c r="AEU122" s="145"/>
      <c r="AEV122" s="145"/>
      <c r="AEW122" s="145"/>
      <c r="AEX122" s="145"/>
      <c r="AEY122" s="145"/>
      <c r="AEZ122" s="145"/>
      <c r="AFA122" s="145"/>
      <c r="AFB122" s="145"/>
      <c r="AFC122" s="145"/>
      <c r="AFD122" s="145"/>
      <c r="AFE122" s="145"/>
      <c r="AFF122" s="145"/>
      <c r="AFG122" s="145"/>
      <c r="AFH122" s="145"/>
      <c r="AFI122" s="145"/>
      <c r="AFJ122" s="145"/>
      <c r="AFK122" s="145"/>
      <c r="AFL122" s="145"/>
      <c r="AFM122" s="145"/>
      <c r="AFN122" s="145"/>
      <c r="AFO122" s="145"/>
      <c r="AFP122" s="145"/>
      <c r="AFQ122" s="145"/>
      <c r="AFR122" s="145"/>
      <c r="AFS122" s="145"/>
      <c r="AFT122" s="145"/>
      <c r="AFU122" s="145"/>
      <c r="AFV122" s="145"/>
      <c r="AFW122" s="145"/>
      <c r="AFX122" s="145"/>
      <c r="AFY122" s="145"/>
      <c r="AFZ122" s="145"/>
      <c r="AGA122" s="145"/>
      <c r="AGB122" s="145"/>
      <c r="AGC122" s="145"/>
      <c r="AGD122" s="145"/>
      <c r="AGE122" s="145"/>
      <c r="AGF122" s="145"/>
      <c r="AGG122" s="145"/>
      <c r="AGH122" s="145"/>
      <c r="AGI122" s="145"/>
      <c r="AGJ122" s="145"/>
      <c r="AGK122" s="145"/>
      <c r="AGL122" s="145"/>
      <c r="AGM122" s="145"/>
      <c r="AGN122" s="145"/>
      <c r="AGO122" s="145"/>
      <c r="AGP122" s="145"/>
      <c r="AGQ122" s="145"/>
      <c r="AGR122" s="145"/>
      <c r="AGS122" s="145"/>
      <c r="AGT122" s="145"/>
      <c r="AGU122" s="145"/>
      <c r="AGV122" s="145"/>
      <c r="AGW122" s="145"/>
      <c r="AGX122" s="145"/>
      <c r="AGY122" s="145"/>
      <c r="AGZ122" s="145"/>
      <c r="AHA122" s="145"/>
      <c r="AHB122" s="145"/>
      <c r="AHC122" s="145"/>
      <c r="AHD122" s="145"/>
      <c r="AHE122" s="145"/>
      <c r="AHF122" s="145"/>
      <c r="AHG122" s="145"/>
      <c r="AHH122" s="145"/>
      <c r="AHI122" s="145"/>
      <c r="AHJ122" s="145"/>
      <c r="AHK122" s="145"/>
      <c r="AHL122" s="145"/>
      <c r="AHM122" s="145"/>
      <c r="AHN122" s="145"/>
      <c r="AHO122" s="145"/>
      <c r="AHP122" s="145"/>
      <c r="AHQ122" s="145"/>
      <c r="AHR122" s="145"/>
      <c r="AHS122" s="145"/>
      <c r="AHT122" s="145"/>
      <c r="AHU122" s="145"/>
      <c r="AHV122" s="145"/>
      <c r="AHW122" s="145"/>
      <c r="AHX122" s="145"/>
      <c r="AHY122" s="145"/>
      <c r="AHZ122" s="145"/>
      <c r="AIA122" s="145"/>
      <c r="AIB122" s="145"/>
      <c r="AIC122" s="145"/>
      <c r="AID122" s="145"/>
      <c r="AIE122" s="145"/>
      <c r="AIF122" s="145"/>
      <c r="AIG122" s="145"/>
      <c r="AIH122" s="145"/>
      <c r="AII122" s="145"/>
      <c r="AIJ122" s="145"/>
      <c r="AIK122" s="145"/>
      <c r="AIL122" s="145"/>
      <c r="AIM122" s="145"/>
      <c r="AIN122" s="145"/>
      <c r="AIO122" s="145"/>
      <c r="AIP122" s="145"/>
      <c r="AIQ122" s="145"/>
      <c r="AIR122" s="145"/>
      <c r="AIS122" s="145"/>
      <c r="AIT122" s="145"/>
      <c r="AIU122" s="145"/>
      <c r="AIV122" s="145"/>
      <c r="AIW122" s="145"/>
      <c r="AIX122" s="145"/>
      <c r="AIY122" s="145"/>
      <c r="AIZ122" s="145"/>
      <c r="AJA122" s="145"/>
      <c r="AJB122" s="145"/>
      <c r="AJC122" s="145"/>
      <c r="AJD122" s="145"/>
      <c r="AJE122" s="145"/>
      <c r="AJF122" s="145"/>
      <c r="AJG122" s="145"/>
      <c r="AJH122" s="145"/>
      <c r="AJI122" s="145"/>
      <c r="AJJ122" s="145"/>
      <c r="AJK122" s="145"/>
      <c r="AJL122" s="145"/>
      <c r="AJM122" s="145"/>
      <c r="AJN122" s="145"/>
      <c r="AJO122" s="145"/>
      <c r="AJP122" s="145"/>
      <c r="AJQ122" s="145"/>
      <c r="AJR122" s="145"/>
      <c r="AJS122" s="145"/>
      <c r="AJT122" s="145"/>
      <c r="AJU122" s="145"/>
      <c r="AJV122" s="145"/>
      <c r="AJW122" s="145"/>
      <c r="AJX122" s="145"/>
      <c r="AJY122" s="145"/>
      <c r="AJZ122" s="145"/>
      <c r="AKA122" s="145"/>
      <c r="AKB122" s="145"/>
      <c r="AKC122" s="145"/>
      <c r="AKD122" s="145"/>
      <c r="AKE122" s="145"/>
      <c r="AKF122" s="145"/>
      <c r="AKG122" s="145"/>
      <c r="AKH122" s="145"/>
      <c r="AKI122" s="145"/>
      <c r="AKJ122" s="145"/>
      <c r="AKK122" s="145"/>
      <c r="AKL122" s="145"/>
      <c r="AKM122" s="145"/>
      <c r="AKN122" s="145"/>
      <c r="AKO122" s="145"/>
      <c r="AKP122" s="145"/>
      <c r="AKQ122" s="145"/>
      <c r="AKR122" s="145"/>
      <c r="AKS122" s="145"/>
      <c r="AKT122" s="145"/>
      <c r="AKU122" s="145"/>
      <c r="AKV122" s="145"/>
      <c r="AKW122" s="145"/>
      <c r="AKX122" s="145"/>
      <c r="AKY122" s="145"/>
      <c r="AKZ122" s="145"/>
      <c r="ALA122" s="145"/>
      <c r="ALB122" s="145"/>
      <c r="ALC122" s="145"/>
      <c r="ALD122" s="145"/>
      <c r="ALE122" s="145"/>
      <c r="ALF122" s="145"/>
      <c r="ALG122" s="145"/>
      <c r="ALH122" s="145"/>
      <c r="ALI122" s="145"/>
      <c r="ALJ122" s="145"/>
      <c r="ALK122" s="145"/>
      <c r="ALL122" s="145"/>
      <c r="ALM122" s="145"/>
      <c r="ALN122" s="145"/>
      <c r="ALO122" s="145"/>
      <c r="ALP122" s="145"/>
      <c r="ALQ122" s="145"/>
      <c r="ALR122" s="145"/>
      <c r="ALS122" s="145"/>
      <c r="ALT122" s="145"/>
      <c r="ALU122" s="145"/>
      <c r="ALV122" s="145"/>
      <c r="ALW122" s="145"/>
    </row>
    <row r="123" spans="1:1011" ht="12.75" hidden="1" customHeight="1" x14ac:dyDescent="0.2">
      <c r="A123" s="187">
        <v>1</v>
      </c>
      <c r="B123" s="219" t="s">
        <v>166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188"/>
      <c r="AC123" s="189"/>
      <c r="AD123" s="189"/>
      <c r="AE123" s="189"/>
      <c r="AF123" s="178"/>
      <c r="AG123" s="188"/>
      <c r="AH123" s="189"/>
      <c r="AI123" s="189"/>
      <c r="AJ123" s="189"/>
      <c r="AK123" s="179"/>
      <c r="AL123" s="188"/>
      <c r="AM123" s="189"/>
      <c r="AN123" s="189"/>
      <c r="AO123" s="189"/>
      <c r="AP123" s="178"/>
      <c r="AQ123" s="188"/>
      <c r="AR123" s="189"/>
      <c r="AS123" s="189"/>
      <c r="AT123" s="189"/>
      <c r="AU123" s="178"/>
      <c r="AV123" s="188"/>
      <c r="AW123" s="189"/>
      <c r="AX123" s="189"/>
      <c r="AY123" s="189"/>
      <c r="AZ123" s="178"/>
      <c r="BA123" s="188"/>
      <c r="BB123" s="189"/>
      <c r="BC123" s="189"/>
      <c r="BD123" s="189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  <c r="FF123" s="145"/>
      <c r="FG123" s="145"/>
      <c r="FH123" s="145"/>
      <c r="FI123" s="145"/>
      <c r="FJ123" s="145"/>
      <c r="FK123" s="145"/>
      <c r="FL123" s="145"/>
      <c r="FM123" s="14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  <c r="GB123" s="145"/>
      <c r="GC123" s="145"/>
      <c r="GD123" s="145"/>
      <c r="GE123" s="145"/>
      <c r="GF123" s="145"/>
      <c r="GG123" s="145"/>
      <c r="GH123" s="145"/>
      <c r="GI123" s="145"/>
      <c r="GJ123" s="145"/>
      <c r="GK123" s="145"/>
      <c r="GL123" s="145"/>
      <c r="GM123" s="145"/>
      <c r="GN123" s="145"/>
      <c r="GO123" s="145"/>
      <c r="GP123" s="145"/>
      <c r="GQ123" s="145"/>
      <c r="GR123" s="145"/>
      <c r="GS123" s="145"/>
      <c r="GT123" s="145"/>
      <c r="GU123" s="145"/>
      <c r="GV123" s="145"/>
      <c r="GW123" s="145"/>
      <c r="GX123" s="145"/>
      <c r="GY123" s="145"/>
      <c r="GZ123" s="145"/>
      <c r="HA123" s="145"/>
      <c r="HB123" s="145"/>
      <c r="HC123" s="145"/>
      <c r="HD123" s="145"/>
      <c r="HE123" s="145"/>
      <c r="HF123" s="145"/>
      <c r="HG123" s="145"/>
      <c r="HH123" s="145"/>
      <c r="HI123" s="145"/>
      <c r="HJ123" s="145"/>
      <c r="HK123" s="145"/>
      <c r="HL123" s="145"/>
      <c r="HM123" s="145"/>
      <c r="HN123" s="145"/>
      <c r="HO123" s="145"/>
      <c r="HP123" s="145"/>
      <c r="HQ123" s="145"/>
      <c r="HR123" s="145"/>
      <c r="HS123" s="145"/>
      <c r="HT123" s="145"/>
      <c r="HU123" s="145"/>
      <c r="HV123" s="145"/>
      <c r="HW123" s="145"/>
      <c r="HX123" s="145"/>
      <c r="HY123" s="145"/>
      <c r="HZ123" s="145"/>
      <c r="IA123" s="145"/>
      <c r="IB123" s="145"/>
      <c r="IC123" s="145"/>
      <c r="ID123" s="145"/>
      <c r="IE123" s="145"/>
      <c r="IF123" s="145"/>
      <c r="IG123" s="145"/>
      <c r="IH123" s="145"/>
      <c r="II123" s="145"/>
      <c r="IJ123" s="145"/>
      <c r="IK123" s="145"/>
      <c r="IL123" s="145"/>
      <c r="IM123" s="145"/>
      <c r="IN123" s="145"/>
      <c r="IO123" s="145"/>
      <c r="IP123" s="145"/>
      <c r="IQ123" s="145"/>
      <c r="IR123" s="145"/>
      <c r="IS123" s="145"/>
      <c r="IT123" s="145"/>
      <c r="IU123" s="145"/>
      <c r="IV123" s="145"/>
      <c r="IW123" s="145"/>
      <c r="IX123" s="145"/>
      <c r="IY123" s="145"/>
      <c r="IZ123" s="145"/>
      <c r="JA123" s="145"/>
      <c r="JB123" s="145"/>
      <c r="JC123" s="145"/>
      <c r="JD123" s="145"/>
      <c r="JE123" s="145"/>
      <c r="JF123" s="145"/>
      <c r="JG123" s="145"/>
      <c r="JH123" s="145"/>
      <c r="JI123" s="145"/>
      <c r="JJ123" s="145"/>
      <c r="JK123" s="145"/>
      <c r="JL123" s="145"/>
      <c r="JM123" s="145"/>
      <c r="JN123" s="145"/>
      <c r="JO123" s="145"/>
      <c r="JP123" s="145"/>
      <c r="JQ123" s="145"/>
      <c r="JR123" s="145"/>
      <c r="JS123" s="145"/>
      <c r="JT123" s="145"/>
      <c r="JU123" s="145"/>
      <c r="JV123" s="145"/>
      <c r="JW123" s="145"/>
      <c r="JX123" s="145"/>
      <c r="JY123" s="145"/>
      <c r="JZ123" s="145"/>
      <c r="KA123" s="145"/>
      <c r="KB123" s="145"/>
      <c r="KC123" s="145"/>
      <c r="KD123" s="145"/>
      <c r="KE123" s="145"/>
      <c r="KF123" s="145"/>
      <c r="KG123" s="145"/>
      <c r="KH123" s="145"/>
      <c r="KI123" s="145"/>
      <c r="KJ123" s="145"/>
      <c r="KK123" s="145"/>
      <c r="KL123" s="145"/>
      <c r="KM123" s="145"/>
      <c r="KN123" s="145"/>
      <c r="KO123" s="145"/>
      <c r="KP123" s="145"/>
      <c r="KQ123" s="145"/>
      <c r="KR123" s="145"/>
      <c r="KS123" s="145"/>
      <c r="KT123" s="145"/>
      <c r="KU123" s="145"/>
      <c r="KV123" s="145"/>
      <c r="KW123" s="145"/>
      <c r="KX123" s="145"/>
      <c r="KY123" s="145"/>
      <c r="KZ123" s="145"/>
      <c r="LA123" s="145"/>
      <c r="LB123" s="145"/>
      <c r="LC123" s="145"/>
      <c r="LD123" s="145"/>
      <c r="LE123" s="145"/>
      <c r="LF123" s="145"/>
      <c r="LG123" s="145"/>
      <c r="LH123" s="145"/>
      <c r="LI123" s="145"/>
      <c r="LJ123" s="145"/>
      <c r="LK123" s="145"/>
      <c r="LL123" s="145"/>
      <c r="LM123" s="145"/>
      <c r="LN123" s="145"/>
      <c r="LO123" s="145"/>
      <c r="LP123" s="145"/>
      <c r="LQ123" s="145"/>
      <c r="LR123" s="145"/>
      <c r="LS123" s="145"/>
      <c r="LT123" s="145"/>
      <c r="LU123" s="145"/>
      <c r="LV123" s="145"/>
      <c r="LW123" s="145"/>
      <c r="LX123" s="145"/>
      <c r="LY123" s="145"/>
      <c r="LZ123" s="145"/>
      <c r="MA123" s="145"/>
      <c r="MB123" s="145"/>
      <c r="MC123" s="145"/>
      <c r="MD123" s="145"/>
      <c r="ME123" s="145"/>
      <c r="MF123" s="145"/>
      <c r="MG123" s="145"/>
      <c r="MH123" s="145"/>
      <c r="MI123" s="145"/>
      <c r="MJ123" s="145"/>
      <c r="MK123" s="145"/>
      <c r="ML123" s="145"/>
      <c r="MM123" s="145"/>
      <c r="MN123" s="145"/>
      <c r="MO123" s="145"/>
      <c r="MP123" s="145"/>
      <c r="MQ123" s="145"/>
      <c r="MR123" s="145"/>
      <c r="MS123" s="145"/>
      <c r="MT123" s="145"/>
      <c r="MU123" s="145"/>
      <c r="MV123" s="145"/>
      <c r="MW123" s="145"/>
      <c r="MX123" s="145"/>
      <c r="MY123" s="145"/>
      <c r="MZ123" s="145"/>
      <c r="NA123" s="145"/>
      <c r="NB123" s="145"/>
      <c r="NC123" s="145"/>
      <c r="ND123" s="145"/>
      <c r="NE123" s="145"/>
      <c r="NF123" s="145"/>
      <c r="NG123" s="145"/>
      <c r="NH123" s="145"/>
      <c r="NI123" s="145"/>
      <c r="NJ123" s="145"/>
      <c r="NK123" s="145"/>
      <c r="NL123" s="145"/>
      <c r="NM123" s="145"/>
      <c r="NN123" s="145"/>
      <c r="NO123" s="145"/>
      <c r="NP123" s="145"/>
      <c r="NQ123" s="145"/>
      <c r="NR123" s="145"/>
      <c r="NS123" s="145"/>
      <c r="NT123" s="145"/>
      <c r="NU123" s="145"/>
      <c r="NV123" s="145"/>
      <c r="NW123" s="145"/>
      <c r="NX123" s="145"/>
      <c r="NY123" s="145"/>
      <c r="NZ123" s="145"/>
      <c r="OA123" s="145"/>
      <c r="OB123" s="145"/>
      <c r="OC123" s="145"/>
      <c r="OD123" s="145"/>
      <c r="OE123" s="145"/>
      <c r="OF123" s="145"/>
      <c r="OG123" s="145"/>
      <c r="OH123" s="145"/>
      <c r="OI123" s="145"/>
      <c r="OJ123" s="145"/>
      <c r="OK123" s="145"/>
      <c r="OL123" s="145"/>
      <c r="OM123" s="145"/>
      <c r="ON123" s="145"/>
      <c r="OO123" s="145"/>
      <c r="OP123" s="145"/>
      <c r="OQ123" s="145"/>
      <c r="OR123" s="145"/>
      <c r="OS123" s="145"/>
      <c r="OT123" s="145"/>
      <c r="OU123" s="145"/>
      <c r="OV123" s="145"/>
      <c r="OW123" s="145"/>
      <c r="OX123" s="145"/>
      <c r="OY123" s="145"/>
      <c r="OZ123" s="145"/>
      <c r="PA123" s="145"/>
      <c r="PB123" s="145"/>
      <c r="PC123" s="145"/>
      <c r="PD123" s="145"/>
      <c r="PE123" s="145"/>
      <c r="PF123" s="145"/>
      <c r="PG123" s="145"/>
      <c r="PH123" s="145"/>
      <c r="PI123" s="145"/>
      <c r="PJ123" s="145"/>
      <c r="PK123" s="145"/>
      <c r="PL123" s="145"/>
      <c r="PM123" s="145"/>
      <c r="PN123" s="145"/>
      <c r="PO123" s="145"/>
      <c r="PP123" s="145"/>
      <c r="PQ123" s="145"/>
      <c r="PR123" s="145"/>
      <c r="PS123" s="145"/>
      <c r="PT123" s="145"/>
      <c r="PU123" s="145"/>
      <c r="PV123" s="145"/>
      <c r="PW123" s="145"/>
      <c r="PX123" s="145"/>
      <c r="PY123" s="145"/>
      <c r="PZ123" s="145"/>
      <c r="QA123" s="145"/>
      <c r="QB123" s="145"/>
      <c r="QC123" s="145"/>
      <c r="QD123" s="145"/>
      <c r="QE123" s="145"/>
      <c r="QF123" s="145"/>
      <c r="QG123" s="145"/>
      <c r="QH123" s="145"/>
      <c r="QI123" s="145"/>
      <c r="QJ123" s="145"/>
      <c r="QK123" s="145"/>
      <c r="QL123" s="145"/>
      <c r="QM123" s="145"/>
      <c r="QN123" s="145"/>
      <c r="QO123" s="145"/>
      <c r="QP123" s="145"/>
      <c r="QQ123" s="145"/>
      <c r="QR123" s="145"/>
      <c r="QS123" s="145"/>
      <c r="QT123" s="145"/>
      <c r="QU123" s="145"/>
      <c r="QV123" s="145"/>
      <c r="QW123" s="145"/>
      <c r="QX123" s="145"/>
      <c r="QY123" s="145"/>
      <c r="QZ123" s="145"/>
      <c r="RA123" s="145"/>
      <c r="RB123" s="145"/>
      <c r="RC123" s="145"/>
      <c r="RD123" s="145"/>
      <c r="RE123" s="145"/>
      <c r="RF123" s="145"/>
      <c r="RG123" s="145"/>
      <c r="RH123" s="145"/>
      <c r="RI123" s="145"/>
      <c r="RJ123" s="145"/>
      <c r="RK123" s="145"/>
      <c r="RL123" s="145"/>
      <c r="RM123" s="145"/>
      <c r="RN123" s="145"/>
      <c r="RO123" s="145"/>
      <c r="RP123" s="145"/>
      <c r="RQ123" s="145"/>
      <c r="RR123" s="145"/>
      <c r="RS123" s="145"/>
      <c r="RT123" s="145"/>
      <c r="RU123" s="145"/>
      <c r="RV123" s="145"/>
      <c r="RW123" s="145"/>
      <c r="RX123" s="145"/>
      <c r="RY123" s="145"/>
      <c r="RZ123" s="145"/>
      <c r="SA123" s="145"/>
      <c r="SB123" s="145"/>
      <c r="SC123" s="145"/>
      <c r="SD123" s="145"/>
      <c r="SE123" s="145"/>
      <c r="SF123" s="145"/>
      <c r="SG123" s="145"/>
      <c r="SH123" s="145"/>
      <c r="SI123" s="145"/>
      <c r="SJ123" s="145"/>
      <c r="SK123" s="145"/>
      <c r="SL123" s="145"/>
      <c r="SM123" s="145"/>
      <c r="SN123" s="145"/>
      <c r="SO123" s="145"/>
      <c r="SP123" s="145"/>
      <c r="SQ123" s="145"/>
      <c r="SR123" s="145"/>
      <c r="SS123" s="145"/>
      <c r="ST123" s="145"/>
      <c r="SU123" s="145"/>
      <c r="SV123" s="145"/>
      <c r="SW123" s="145"/>
      <c r="SX123" s="145"/>
      <c r="SY123" s="145"/>
      <c r="SZ123" s="145"/>
      <c r="TA123" s="145"/>
      <c r="TB123" s="145"/>
      <c r="TC123" s="145"/>
      <c r="TD123" s="145"/>
      <c r="TE123" s="145"/>
      <c r="TF123" s="145"/>
      <c r="TG123" s="145"/>
      <c r="TH123" s="145"/>
      <c r="TI123" s="145"/>
      <c r="TJ123" s="145"/>
      <c r="TK123" s="145"/>
      <c r="TL123" s="145"/>
      <c r="TM123" s="145"/>
      <c r="TN123" s="145"/>
      <c r="TO123" s="145"/>
      <c r="TP123" s="145"/>
      <c r="TQ123" s="145"/>
      <c r="TR123" s="145"/>
      <c r="TS123" s="145"/>
      <c r="TT123" s="145"/>
      <c r="TU123" s="145"/>
      <c r="TV123" s="145"/>
      <c r="TW123" s="145"/>
      <c r="TX123" s="145"/>
      <c r="TY123" s="145"/>
      <c r="TZ123" s="145"/>
      <c r="UA123" s="145"/>
      <c r="UB123" s="145"/>
      <c r="UC123" s="145"/>
      <c r="UD123" s="145"/>
      <c r="UE123" s="145"/>
      <c r="UF123" s="145"/>
      <c r="UG123" s="145"/>
      <c r="UH123" s="145"/>
      <c r="UI123" s="145"/>
      <c r="UJ123" s="145"/>
      <c r="UK123" s="145"/>
      <c r="UL123" s="145"/>
      <c r="UM123" s="145"/>
      <c r="UN123" s="145"/>
      <c r="UO123" s="145"/>
      <c r="UP123" s="145"/>
      <c r="UQ123" s="145"/>
      <c r="UR123" s="145"/>
      <c r="US123" s="145"/>
      <c r="UT123" s="145"/>
      <c r="UU123" s="145"/>
      <c r="UV123" s="145"/>
      <c r="UW123" s="145"/>
      <c r="UX123" s="145"/>
      <c r="UY123" s="145"/>
      <c r="UZ123" s="145"/>
      <c r="VA123" s="145"/>
      <c r="VB123" s="145"/>
      <c r="VC123" s="145"/>
      <c r="VD123" s="145"/>
      <c r="VE123" s="145"/>
      <c r="VF123" s="145"/>
      <c r="VG123" s="145"/>
      <c r="VH123" s="145"/>
      <c r="VI123" s="145"/>
      <c r="VJ123" s="145"/>
      <c r="VK123" s="145"/>
      <c r="VL123" s="145"/>
      <c r="VM123" s="145"/>
      <c r="VN123" s="145"/>
      <c r="VO123" s="145"/>
      <c r="VP123" s="145"/>
      <c r="VQ123" s="145"/>
      <c r="VR123" s="145"/>
      <c r="VS123" s="145"/>
      <c r="VT123" s="145"/>
      <c r="VU123" s="145"/>
      <c r="VV123" s="145"/>
      <c r="VW123" s="145"/>
      <c r="VX123" s="145"/>
      <c r="VY123" s="145"/>
      <c r="VZ123" s="145"/>
      <c r="WA123" s="145"/>
      <c r="WB123" s="145"/>
      <c r="WC123" s="145"/>
      <c r="WD123" s="145"/>
      <c r="WE123" s="145"/>
      <c r="WF123" s="145"/>
      <c r="WG123" s="145"/>
      <c r="WH123" s="145"/>
      <c r="WI123" s="145"/>
      <c r="WJ123" s="145"/>
      <c r="WK123" s="145"/>
      <c r="WL123" s="145"/>
      <c r="WM123" s="145"/>
      <c r="WN123" s="145"/>
      <c r="WO123" s="145"/>
      <c r="WP123" s="145"/>
      <c r="WQ123" s="145"/>
      <c r="WR123" s="145"/>
      <c r="WS123" s="145"/>
      <c r="WT123" s="145"/>
      <c r="WU123" s="145"/>
      <c r="WV123" s="145"/>
      <c r="WW123" s="145"/>
      <c r="WX123" s="145"/>
      <c r="WY123" s="145"/>
      <c r="WZ123" s="145"/>
      <c r="XA123" s="145"/>
      <c r="XB123" s="145"/>
      <c r="XC123" s="145"/>
      <c r="XD123" s="145"/>
      <c r="XE123" s="145"/>
      <c r="XF123" s="145"/>
      <c r="XG123" s="145"/>
      <c r="XH123" s="145"/>
      <c r="XI123" s="145"/>
      <c r="XJ123" s="145"/>
      <c r="XK123" s="145"/>
      <c r="XL123" s="145"/>
      <c r="XM123" s="145"/>
      <c r="XN123" s="145"/>
      <c r="XO123" s="145"/>
      <c r="XP123" s="145"/>
      <c r="XQ123" s="145"/>
      <c r="XR123" s="145"/>
      <c r="XS123" s="145"/>
      <c r="XT123" s="145"/>
      <c r="XU123" s="145"/>
      <c r="XV123" s="145"/>
      <c r="XW123" s="145"/>
      <c r="XX123" s="145"/>
      <c r="XY123" s="145"/>
      <c r="XZ123" s="145"/>
      <c r="YA123" s="145"/>
      <c r="YB123" s="145"/>
      <c r="YC123" s="145"/>
      <c r="YD123" s="145"/>
      <c r="YE123" s="145"/>
      <c r="YF123" s="145"/>
      <c r="YG123" s="145"/>
      <c r="YH123" s="145"/>
      <c r="YI123" s="145"/>
      <c r="YJ123" s="145"/>
      <c r="YK123" s="145"/>
      <c r="YL123" s="145"/>
      <c r="YM123" s="145"/>
      <c r="YN123" s="145"/>
      <c r="YO123" s="145"/>
      <c r="YP123" s="145"/>
      <c r="YQ123" s="145"/>
      <c r="YR123" s="145"/>
      <c r="YS123" s="145"/>
      <c r="YT123" s="145"/>
      <c r="YU123" s="145"/>
      <c r="YV123" s="145"/>
      <c r="YW123" s="145"/>
      <c r="YX123" s="145"/>
      <c r="YY123" s="145"/>
      <c r="YZ123" s="145"/>
      <c r="ZA123" s="145"/>
      <c r="ZB123" s="145"/>
      <c r="ZC123" s="145"/>
      <c r="ZD123" s="145"/>
      <c r="ZE123" s="145"/>
      <c r="ZF123" s="145"/>
      <c r="ZG123" s="145"/>
      <c r="ZH123" s="145"/>
      <c r="ZI123" s="145"/>
      <c r="ZJ123" s="145"/>
      <c r="ZK123" s="145"/>
      <c r="ZL123" s="145"/>
      <c r="ZM123" s="145"/>
      <c r="ZN123" s="145"/>
      <c r="ZO123" s="145"/>
      <c r="ZP123" s="145"/>
      <c r="ZQ123" s="145"/>
      <c r="ZR123" s="145"/>
      <c r="ZS123" s="145"/>
      <c r="ZT123" s="145"/>
      <c r="ZU123" s="145"/>
      <c r="ZV123" s="145"/>
      <c r="ZW123" s="145"/>
      <c r="ZX123" s="145"/>
      <c r="ZY123" s="145"/>
      <c r="ZZ123" s="145"/>
      <c r="AAA123" s="145"/>
      <c r="AAB123" s="145"/>
      <c r="AAC123" s="145"/>
      <c r="AAD123" s="145"/>
      <c r="AAE123" s="145"/>
      <c r="AAF123" s="145"/>
      <c r="AAG123" s="145"/>
      <c r="AAH123" s="145"/>
      <c r="AAI123" s="145"/>
      <c r="AAJ123" s="145"/>
      <c r="AAK123" s="145"/>
      <c r="AAL123" s="145"/>
      <c r="AAM123" s="145"/>
      <c r="AAN123" s="145"/>
      <c r="AAO123" s="145"/>
      <c r="AAP123" s="145"/>
      <c r="AAQ123" s="145"/>
      <c r="AAR123" s="145"/>
      <c r="AAS123" s="145"/>
      <c r="AAT123" s="145"/>
      <c r="AAU123" s="145"/>
      <c r="AAV123" s="145"/>
      <c r="AAW123" s="145"/>
      <c r="AAX123" s="145"/>
      <c r="AAY123" s="145"/>
      <c r="AAZ123" s="145"/>
      <c r="ABA123" s="145"/>
      <c r="ABB123" s="145"/>
      <c r="ABC123" s="145"/>
      <c r="ABD123" s="145"/>
      <c r="ABE123" s="145"/>
      <c r="ABF123" s="145"/>
      <c r="ABG123" s="145"/>
      <c r="ABH123" s="145"/>
      <c r="ABI123" s="145"/>
      <c r="ABJ123" s="145"/>
      <c r="ABK123" s="145"/>
      <c r="ABL123" s="145"/>
      <c r="ABM123" s="145"/>
      <c r="ABN123" s="145"/>
      <c r="ABO123" s="145"/>
      <c r="ABP123" s="145"/>
      <c r="ABQ123" s="145"/>
      <c r="ABR123" s="145"/>
      <c r="ABS123" s="145"/>
      <c r="ABT123" s="145"/>
      <c r="ABU123" s="145"/>
      <c r="ABV123" s="145"/>
      <c r="ABW123" s="145"/>
      <c r="ABX123" s="145"/>
      <c r="ABY123" s="145"/>
      <c r="ABZ123" s="145"/>
      <c r="ACA123" s="145"/>
      <c r="ACB123" s="145"/>
      <c r="ACC123" s="145"/>
      <c r="ACD123" s="145"/>
      <c r="ACE123" s="145"/>
      <c r="ACF123" s="145"/>
      <c r="ACG123" s="145"/>
      <c r="ACH123" s="145"/>
      <c r="ACI123" s="145"/>
      <c r="ACJ123" s="145"/>
      <c r="ACK123" s="145"/>
      <c r="ACL123" s="145"/>
      <c r="ACM123" s="145"/>
      <c r="ACN123" s="145"/>
      <c r="ACO123" s="145"/>
      <c r="ACP123" s="145"/>
      <c r="ACQ123" s="145"/>
      <c r="ACR123" s="145"/>
      <c r="ACS123" s="145"/>
      <c r="ACT123" s="145"/>
      <c r="ACU123" s="145"/>
      <c r="ACV123" s="145"/>
      <c r="ACW123" s="145"/>
      <c r="ACX123" s="145"/>
      <c r="ACY123" s="145"/>
      <c r="ACZ123" s="145"/>
      <c r="ADA123" s="145"/>
      <c r="ADB123" s="145"/>
      <c r="ADC123" s="145"/>
      <c r="ADD123" s="145"/>
      <c r="ADE123" s="145"/>
      <c r="ADF123" s="145"/>
      <c r="ADG123" s="145"/>
      <c r="ADH123" s="145"/>
      <c r="ADI123" s="145"/>
      <c r="ADJ123" s="145"/>
      <c r="ADK123" s="145"/>
      <c r="ADL123" s="145"/>
      <c r="ADM123" s="145"/>
      <c r="ADN123" s="145"/>
      <c r="ADO123" s="145"/>
      <c r="ADP123" s="145"/>
      <c r="ADQ123" s="145"/>
      <c r="ADR123" s="145"/>
      <c r="ADS123" s="145"/>
      <c r="ADT123" s="145"/>
      <c r="ADU123" s="145"/>
      <c r="ADV123" s="145"/>
      <c r="ADW123" s="145"/>
      <c r="ADX123" s="145"/>
      <c r="ADY123" s="145"/>
      <c r="ADZ123" s="145"/>
      <c r="AEA123" s="145"/>
      <c r="AEB123" s="145"/>
      <c r="AEC123" s="145"/>
      <c r="AED123" s="145"/>
      <c r="AEE123" s="145"/>
      <c r="AEF123" s="145"/>
      <c r="AEG123" s="145"/>
      <c r="AEH123" s="145"/>
      <c r="AEI123" s="145"/>
      <c r="AEJ123" s="145"/>
      <c r="AEK123" s="145"/>
      <c r="AEL123" s="145"/>
      <c r="AEM123" s="145"/>
      <c r="AEN123" s="145"/>
      <c r="AEO123" s="145"/>
      <c r="AEP123" s="145"/>
      <c r="AEQ123" s="145"/>
      <c r="AER123" s="145"/>
      <c r="AES123" s="145"/>
      <c r="AET123" s="145"/>
      <c r="AEU123" s="145"/>
      <c r="AEV123" s="145"/>
      <c r="AEW123" s="145"/>
      <c r="AEX123" s="145"/>
      <c r="AEY123" s="145"/>
      <c r="AEZ123" s="145"/>
      <c r="AFA123" s="145"/>
      <c r="AFB123" s="145"/>
      <c r="AFC123" s="145"/>
      <c r="AFD123" s="145"/>
      <c r="AFE123" s="145"/>
      <c r="AFF123" s="145"/>
      <c r="AFG123" s="145"/>
      <c r="AFH123" s="145"/>
      <c r="AFI123" s="145"/>
      <c r="AFJ123" s="145"/>
      <c r="AFK123" s="145"/>
      <c r="AFL123" s="145"/>
      <c r="AFM123" s="145"/>
      <c r="AFN123" s="145"/>
      <c r="AFO123" s="145"/>
      <c r="AFP123" s="145"/>
      <c r="AFQ123" s="145"/>
      <c r="AFR123" s="145"/>
      <c r="AFS123" s="145"/>
      <c r="AFT123" s="145"/>
      <c r="AFU123" s="145"/>
      <c r="AFV123" s="145"/>
      <c r="AFW123" s="145"/>
      <c r="AFX123" s="145"/>
      <c r="AFY123" s="145"/>
      <c r="AFZ123" s="145"/>
      <c r="AGA123" s="145"/>
      <c r="AGB123" s="145"/>
      <c r="AGC123" s="145"/>
      <c r="AGD123" s="145"/>
      <c r="AGE123" s="145"/>
      <c r="AGF123" s="145"/>
      <c r="AGG123" s="145"/>
      <c r="AGH123" s="145"/>
      <c r="AGI123" s="145"/>
      <c r="AGJ123" s="145"/>
      <c r="AGK123" s="145"/>
      <c r="AGL123" s="145"/>
      <c r="AGM123" s="145"/>
      <c r="AGN123" s="145"/>
      <c r="AGO123" s="145"/>
      <c r="AGP123" s="145"/>
      <c r="AGQ123" s="145"/>
      <c r="AGR123" s="145"/>
      <c r="AGS123" s="145"/>
      <c r="AGT123" s="145"/>
      <c r="AGU123" s="145"/>
      <c r="AGV123" s="145"/>
      <c r="AGW123" s="145"/>
      <c r="AGX123" s="145"/>
      <c r="AGY123" s="145"/>
      <c r="AGZ123" s="145"/>
      <c r="AHA123" s="145"/>
      <c r="AHB123" s="145"/>
      <c r="AHC123" s="145"/>
      <c r="AHD123" s="145"/>
      <c r="AHE123" s="145"/>
      <c r="AHF123" s="145"/>
      <c r="AHG123" s="145"/>
      <c r="AHH123" s="145"/>
      <c r="AHI123" s="145"/>
      <c r="AHJ123" s="145"/>
      <c r="AHK123" s="145"/>
      <c r="AHL123" s="145"/>
      <c r="AHM123" s="145"/>
      <c r="AHN123" s="145"/>
      <c r="AHO123" s="145"/>
      <c r="AHP123" s="145"/>
      <c r="AHQ123" s="145"/>
      <c r="AHR123" s="145"/>
      <c r="AHS123" s="145"/>
      <c r="AHT123" s="145"/>
      <c r="AHU123" s="145"/>
      <c r="AHV123" s="145"/>
      <c r="AHW123" s="145"/>
      <c r="AHX123" s="145"/>
      <c r="AHY123" s="145"/>
      <c r="AHZ123" s="145"/>
      <c r="AIA123" s="145"/>
      <c r="AIB123" s="145"/>
      <c r="AIC123" s="145"/>
      <c r="AID123" s="145"/>
      <c r="AIE123" s="145"/>
      <c r="AIF123" s="145"/>
      <c r="AIG123" s="145"/>
      <c r="AIH123" s="145"/>
      <c r="AII123" s="145"/>
      <c r="AIJ123" s="145"/>
      <c r="AIK123" s="145"/>
      <c r="AIL123" s="145"/>
      <c r="AIM123" s="145"/>
      <c r="AIN123" s="145"/>
      <c r="AIO123" s="145"/>
      <c r="AIP123" s="145"/>
      <c r="AIQ123" s="145"/>
      <c r="AIR123" s="145"/>
      <c r="AIS123" s="145"/>
      <c r="AIT123" s="145"/>
      <c r="AIU123" s="145"/>
      <c r="AIV123" s="145"/>
      <c r="AIW123" s="145"/>
      <c r="AIX123" s="145"/>
      <c r="AIY123" s="145"/>
      <c r="AIZ123" s="145"/>
      <c r="AJA123" s="145"/>
      <c r="AJB123" s="145"/>
      <c r="AJC123" s="145"/>
      <c r="AJD123" s="145"/>
      <c r="AJE123" s="145"/>
      <c r="AJF123" s="145"/>
      <c r="AJG123" s="145"/>
      <c r="AJH123" s="145"/>
      <c r="AJI123" s="145"/>
      <c r="AJJ123" s="145"/>
      <c r="AJK123" s="145"/>
      <c r="AJL123" s="145"/>
      <c r="AJM123" s="145"/>
      <c r="AJN123" s="145"/>
      <c r="AJO123" s="145"/>
      <c r="AJP123" s="145"/>
      <c r="AJQ123" s="145"/>
      <c r="AJR123" s="145"/>
      <c r="AJS123" s="145"/>
      <c r="AJT123" s="145"/>
      <c r="AJU123" s="145"/>
      <c r="AJV123" s="145"/>
      <c r="AJW123" s="145"/>
      <c r="AJX123" s="145"/>
      <c r="AJY123" s="145"/>
      <c r="AJZ123" s="145"/>
      <c r="AKA123" s="145"/>
      <c r="AKB123" s="145"/>
      <c r="AKC123" s="145"/>
      <c r="AKD123" s="145"/>
      <c r="AKE123" s="145"/>
      <c r="AKF123" s="145"/>
      <c r="AKG123" s="145"/>
      <c r="AKH123" s="145"/>
      <c r="AKI123" s="145"/>
      <c r="AKJ123" s="145"/>
      <c r="AKK123" s="145"/>
      <c r="AKL123" s="145"/>
      <c r="AKM123" s="145"/>
      <c r="AKN123" s="145"/>
      <c r="AKO123" s="145"/>
      <c r="AKP123" s="145"/>
      <c r="AKQ123" s="145"/>
      <c r="AKR123" s="145"/>
      <c r="AKS123" s="145"/>
      <c r="AKT123" s="145"/>
      <c r="AKU123" s="145"/>
      <c r="AKV123" s="145"/>
      <c r="AKW123" s="145"/>
      <c r="AKX123" s="145"/>
      <c r="AKY123" s="145"/>
      <c r="AKZ123" s="145"/>
      <c r="ALA123" s="145"/>
      <c r="ALB123" s="145"/>
      <c r="ALC123" s="145"/>
      <c r="ALD123" s="145"/>
      <c r="ALE123" s="145"/>
      <c r="ALF123" s="145"/>
      <c r="ALG123" s="145"/>
      <c r="ALH123" s="145"/>
      <c r="ALI123" s="145"/>
      <c r="ALJ123" s="145"/>
      <c r="ALK123" s="145"/>
      <c r="ALL123" s="145"/>
      <c r="ALM123" s="145"/>
      <c r="ALN123" s="145"/>
      <c r="ALO123" s="145"/>
      <c r="ALP123" s="145"/>
      <c r="ALQ123" s="145"/>
      <c r="ALR123" s="145"/>
      <c r="ALS123" s="145"/>
      <c r="ALT123" s="145"/>
      <c r="ALU123" s="145"/>
      <c r="ALV123" s="145"/>
      <c r="ALW123" s="145"/>
    </row>
    <row r="124" spans="1:1011" hidden="1" x14ac:dyDescent="0.2">
      <c r="A124" s="187">
        <v>2</v>
      </c>
      <c r="B124" s="222" t="s">
        <v>167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190"/>
      <c r="AC124" s="191"/>
      <c r="AD124" s="191"/>
      <c r="AE124" s="191"/>
      <c r="AF124" s="178"/>
      <c r="AG124" s="190"/>
      <c r="AH124" s="191"/>
      <c r="AI124" s="191"/>
      <c r="AJ124" s="191"/>
      <c r="AK124" s="179"/>
      <c r="AL124" s="190"/>
      <c r="AM124" s="191"/>
      <c r="AN124" s="191"/>
      <c r="AO124" s="191"/>
      <c r="AP124" s="178"/>
      <c r="AQ124" s="190"/>
      <c r="AR124" s="191"/>
      <c r="AS124" s="191"/>
      <c r="AT124" s="191"/>
      <c r="AU124" s="178"/>
      <c r="AV124" s="190"/>
      <c r="AW124" s="191"/>
      <c r="AX124" s="191"/>
      <c r="AY124" s="191"/>
      <c r="AZ124" s="178"/>
      <c r="BA124" s="190"/>
      <c r="BB124" s="191"/>
      <c r="BC124" s="191"/>
      <c r="BD124" s="191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  <c r="GK124" s="145"/>
      <c r="GL124" s="145"/>
      <c r="GM124" s="145"/>
      <c r="GN124" s="145"/>
      <c r="GO124" s="145"/>
      <c r="GP124" s="145"/>
      <c r="GQ124" s="145"/>
      <c r="GR124" s="145"/>
      <c r="GS124" s="145"/>
      <c r="GT124" s="145"/>
      <c r="GU124" s="145"/>
      <c r="GV124" s="145"/>
      <c r="GW124" s="145"/>
      <c r="GX124" s="145"/>
      <c r="GY124" s="145"/>
      <c r="GZ124" s="145"/>
      <c r="HA124" s="145"/>
      <c r="HB124" s="145"/>
      <c r="HC124" s="145"/>
      <c r="HD124" s="145"/>
      <c r="HE124" s="145"/>
      <c r="HF124" s="145"/>
      <c r="HG124" s="145"/>
      <c r="HH124" s="145"/>
      <c r="HI124" s="145"/>
      <c r="HJ124" s="145"/>
      <c r="HK124" s="145"/>
      <c r="HL124" s="145"/>
      <c r="HM124" s="145"/>
      <c r="HN124" s="145"/>
      <c r="HO124" s="145"/>
      <c r="HP124" s="145"/>
      <c r="HQ124" s="145"/>
      <c r="HR124" s="145"/>
      <c r="HS124" s="145"/>
      <c r="HT124" s="145"/>
      <c r="HU124" s="145"/>
      <c r="HV124" s="145"/>
      <c r="HW124" s="145"/>
      <c r="HX124" s="145"/>
      <c r="HY124" s="145"/>
      <c r="HZ124" s="145"/>
      <c r="IA124" s="145"/>
      <c r="IB124" s="145"/>
      <c r="IC124" s="145"/>
      <c r="ID124" s="145"/>
      <c r="IE124" s="145"/>
      <c r="IF124" s="145"/>
      <c r="IG124" s="145"/>
      <c r="IH124" s="145"/>
      <c r="II124" s="145"/>
      <c r="IJ124" s="145"/>
      <c r="IK124" s="145"/>
      <c r="IL124" s="145"/>
      <c r="IM124" s="145"/>
      <c r="IN124" s="145"/>
      <c r="IO124" s="145"/>
      <c r="IP124" s="145"/>
      <c r="IQ124" s="145"/>
      <c r="IR124" s="145"/>
      <c r="IS124" s="145"/>
      <c r="IT124" s="145"/>
      <c r="IU124" s="145"/>
      <c r="IV124" s="145"/>
      <c r="IW124" s="145"/>
      <c r="IX124" s="145"/>
      <c r="IY124" s="145"/>
      <c r="IZ124" s="145"/>
      <c r="JA124" s="145"/>
      <c r="JB124" s="145"/>
      <c r="JC124" s="145"/>
      <c r="JD124" s="145"/>
      <c r="JE124" s="145"/>
      <c r="JF124" s="145"/>
      <c r="JG124" s="145"/>
      <c r="JH124" s="145"/>
      <c r="JI124" s="145"/>
      <c r="JJ124" s="145"/>
      <c r="JK124" s="145"/>
      <c r="JL124" s="145"/>
      <c r="JM124" s="145"/>
      <c r="JN124" s="145"/>
      <c r="JO124" s="145"/>
      <c r="JP124" s="145"/>
      <c r="JQ124" s="145"/>
      <c r="JR124" s="145"/>
      <c r="JS124" s="145"/>
      <c r="JT124" s="145"/>
      <c r="JU124" s="145"/>
      <c r="JV124" s="145"/>
      <c r="JW124" s="145"/>
      <c r="JX124" s="145"/>
      <c r="JY124" s="145"/>
      <c r="JZ124" s="145"/>
      <c r="KA124" s="145"/>
      <c r="KB124" s="145"/>
      <c r="KC124" s="145"/>
      <c r="KD124" s="145"/>
      <c r="KE124" s="145"/>
      <c r="KF124" s="145"/>
      <c r="KG124" s="145"/>
      <c r="KH124" s="145"/>
      <c r="KI124" s="145"/>
      <c r="KJ124" s="145"/>
      <c r="KK124" s="145"/>
      <c r="KL124" s="145"/>
      <c r="KM124" s="145"/>
      <c r="KN124" s="145"/>
      <c r="KO124" s="145"/>
      <c r="KP124" s="145"/>
      <c r="KQ124" s="145"/>
      <c r="KR124" s="145"/>
      <c r="KS124" s="145"/>
      <c r="KT124" s="145"/>
      <c r="KU124" s="145"/>
      <c r="KV124" s="145"/>
      <c r="KW124" s="145"/>
      <c r="KX124" s="145"/>
      <c r="KY124" s="145"/>
      <c r="KZ124" s="145"/>
      <c r="LA124" s="145"/>
      <c r="LB124" s="145"/>
      <c r="LC124" s="145"/>
      <c r="LD124" s="145"/>
      <c r="LE124" s="145"/>
      <c r="LF124" s="145"/>
      <c r="LG124" s="145"/>
      <c r="LH124" s="145"/>
      <c r="LI124" s="145"/>
      <c r="LJ124" s="145"/>
      <c r="LK124" s="145"/>
      <c r="LL124" s="145"/>
      <c r="LM124" s="145"/>
      <c r="LN124" s="145"/>
      <c r="LO124" s="145"/>
      <c r="LP124" s="145"/>
      <c r="LQ124" s="145"/>
      <c r="LR124" s="145"/>
      <c r="LS124" s="145"/>
      <c r="LT124" s="145"/>
      <c r="LU124" s="145"/>
      <c r="LV124" s="145"/>
      <c r="LW124" s="145"/>
      <c r="LX124" s="145"/>
      <c r="LY124" s="145"/>
      <c r="LZ124" s="145"/>
      <c r="MA124" s="145"/>
      <c r="MB124" s="145"/>
      <c r="MC124" s="145"/>
      <c r="MD124" s="145"/>
      <c r="ME124" s="145"/>
      <c r="MF124" s="145"/>
      <c r="MG124" s="145"/>
      <c r="MH124" s="145"/>
      <c r="MI124" s="145"/>
      <c r="MJ124" s="145"/>
      <c r="MK124" s="145"/>
      <c r="ML124" s="145"/>
      <c r="MM124" s="145"/>
      <c r="MN124" s="145"/>
      <c r="MO124" s="145"/>
      <c r="MP124" s="145"/>
      <c r="MQ124" s="145"/>
      <c r="MR124" s="145"/>
      <c r="MS124" s="145"/>
      <c r="MT124" s="145"/>
      <c r="MU124" s="145"/>
      <c r="MV124" s="145"/>
      <c r="MW124" s="145"/>
      <c r="MX124" s="145"/>
      <c r="MY124" s="145"/>
      <c r="MZ124" s="145"/>
      <c r="NA124" s="145"/>
      <c r="NB124" s="145"/>
      <c r="NC124" s="145"/>
      <c r="ND124" s="145"/>
      <c r="NE124" s="145"/>
      <c r="NF124" s="145"/>
      <c r="NG124" s="145"/>
      <c r="NH124" s="145"/>
      <c r="NI124" s="145"/>
      <c r="NJ124" s="145"/>
      <c r="NK124" s="145"/>
      <c r="NL124" s="145"/>
      <c r="NM124" s="145"/>
      <c r="NN124" s="145"/>
      <c r="NO124" s="145"/>
      <c r="NP124" s="145"/>
      <c r="NQ124" s="145"/>
      <c r="NR124" s="145"/>
      <c r="NS124" s="145"/>
      <c r="NT124" s="145"/>
      <c r="NU124" s="145"/>
      <c r="NV124" s="145"/>
      <c r="NW124" s="145"/>
      <c r="NX124" s="145"/>
      <c r="NY124" s="145"/>
      <c r="NZ124" s="145"/>
      <c r="OA124" s="145"/>
      <c r="OB124" s="145"/>
      <c r="OC124" s="145"/>
      <c r="OD124" s="145"/>
      <c r="OE124" s="145"/>
      <c r="OF124" s="145"/>
      <c r="OG124" s="145"/>
      <c r="OH124" s="145"/>
      <c r="OI124" s="145"/>
      <c r="OJ124" s="145"/>
      <c r="OK124" s="145"/>
      <c r="OL124" s="145"/>
      <c r="OM124" s="145"/>
      <c r="ON124" s="145"/>
      <c r="OO124" s="145"/>
      <c r="OP124" s="145"/>
      <c r="OQ124" s="145"/>
      <c r="OR124" s="145"/>
      <c r="OS124" s="145"/>
      <c r="OT124" s="145"/>
      <c r="OU124" s="145"/>
      <c r="OV124" s="145"/>
      <c r="OW124" s="145"/>
      <c r="OX124" s="145"/>
      <c r="OY124" s="145"/>
      <c r="OZ124" s="145"/>
      <c r="PA124" s="145"/>
      <c r="PB124" s="145"/>
      <c r="PC124" s="145"/>
      <c r="PD124" s="145"/>
      <c r="PE124" s="145"/>
      <c r="PF124" s="145"/>
      <c r="PG124" s="145"/>
      <c r="PH124" s="145"/>
      <c r="PI124" s="145"/>
      <c r="PJ124" s="145"/>
      <c r="PK124" s="145"/>
      <c r="PL124" s="145"/>
      <c r="PM124" s="145"/>
      <c r="PN124" s="145"/>
      <c r="PO124" s="145"/>
      <c r="PP124" s="145"/>
      <c r="PQ124" s="145"/>
      <c r="PR124" s="145"/>
      <c r="PS124" s="145"/>
      <c r="PT124" s="145"/>
      <c r="PU124" s="145"/>
      <c r="PV124" s="145"/>
      <c r="PW124" s="145"/>
      <c r="PX124" s="145"/>
      <c r="PY124" s="145"/>
      <c r="PZ124" s="145"/>
      <c r="QA124" s="145"/>
      <c r="QB124" s="145"/>
      <c r="QC124" s="145"/>
      <c r="QD124" s="145"/>
      <c r="QE124" s="145"/>
      <c r="QF124" s="145"/>
      <c r="QG124" s="145"/>
      <c r="QH124" s="145"/>
      <c r="QI124" s="145"/>
      <c r="QJ124" s="145"/>
      <c r="QK124" s="145"/>
      <c r="QL124" s="145"/>
      <c r="QM124" s="145"/>
      <c r="QN124" s="145"/>
      <c r="QO124" s="145"/>
      <c r="QP124" s="145"/>
      <c r="QQ124" s="145"/>
      <c r="QR124" s="145"/>
      <c r="QS124" s="145"/>
      <c r="QT124" s="145"/>
      <c r="QU124" s="145"/>
      <c r="QV124" s="145"/>
      <c r="QW124" s="145"/>
      <c r="QX124" s="145"/>
      <c r="QY124" s="145"/>
      <c r="QZ124" s="145"/>
      <c r="RA124" s="145"/>
      <c r="RB124" s="145"/>
      <c r="RC124" s="145"/>
      <c r="RD124" s="145"/>
      <c r="RE124" s="145"/>
      <c r="RF124" s="145"/>
      <c r="RG124" s="145"/>
      <c r="RH124" s="145"/>
      <c r="RI124" s="145"/>
      <c r="RJ124" s="145"/>
      <c r="RK124" s="145"/>
      <c r="RL124" s="145"/>
      <c r="RM124" s="145"/>
      <c r="RN124" s="145"/>
      <c r="RO124" s="145"/>
      <c r="RP124" s="145"/>
      <c r="RQ124" s="145"/>
      <c r="RR124" s="145"/>
      <c r="RS124" s="145"/>
      <c r="RT124" s="145"/>
      <c r="RU124" s="145"/>
      <c r="RV124" s="145"/>
      <c r="RW124" s="145"/>
      <c r="RX124" s="145"/>
      <c r="RY124" s="145"/>
      <c r="RZ124" s="145"/>
      <c r="SA124" s="145"/>
      <c r="SB124" s="145"/>
      <c r="SC124" s="145"/>
      <c r="SD124" s="145"/>
      <c r="SE124" s="145"/>
      <c r="SF124" s="145"/>
      <c r="SG124" s="145"/>
      <c r="SH124" s="145"/>
      <c r="SI124" s="145"/>
      <c r="SJ124" s="145"/>
      <c r="SK124" s="145"/>
      <c r="SL124" s="145"/>
      <c r="SM124" s="145"/>
      <c r="SN124" s="145"/>
      <c r="SO124" s="145"/>
      <c r="SP124" s="145"/>
      <c r="SQ124" s="145"/>
      <c r="SR124" s="145"/>
      <c r="SS124" s="145"/>
      <c r="ST124" s="145"/>
      <c r="SU124" s="145"/>
      <c r="SV124" s="145"/>
      <c r="SW124" s="145"/>
      <c r="SX124" s="145"/>
      <c r="SY124" s="145"/>
      <c r="SZ124" s="145"/>
      <c r="TA124" s="145"/>
      <c r="TB124" s="145"/>
      <c r="TC124" s="145"/>
      <c r="TD124" s="145"/>
      <c r="TE124" s="145"/>
      <c r="TF124" s="145"/>
      <c r="TG124" s="145"/>
      <c r="TH124" s="145"/>
      <c r="TI124" s="145"/>
      <c r="TJ124" s="145"/>
      <c r="TK124" s="145"/>
      <c r="TL124" s="145"/>
      <c r="TM124" s="145"/>
      <c r="TN124" s="145"/>
      <c r="TO124" s="145"/>
      <c r="TP124" s="145"/>
      <c r="TQ124" s="145"/>
      <c r="TR124" s="145"/>
      <c r="TS124" s="145"/>
      <c r="TT124" s="145"/>
      <c r="TU124" s="145"/>
      <c r="TV124" s="145"/>
      <c r="TW124" s="145"/>
      <c r="TX124" s="145"/>
      <c r="TY124" s="145"/>
      <c r="TZ124" s="145"/>
      <c r="UA124" s="145"/>
      <c r="UB124" s="145"/>
      <c r="UC124" s="145"/>
      <c r="UD124" s="145"/>
      <c r="UE124" s="145"/>
      <c r="UF124" s="145"/>
      <c r="UG124" s="145"/>
      <c r="UH124" s="145"/>
      <c r="UI124" s="145"/>
      <c r="UJ124" s="145"/>
      <c r="UK124" s="145"/>
      <c r="UL124" s="145"/>
      <c r="UM124" s="145"/>
      <c r="UN124" s="145"/>
      <c r="UO124" s="145"/>
      <c r="UP124" s="145"/>
      <c r="UQ124" s="145"/>
      <c r="UR124" s="145"/>
      <c r="US124" s="145"/>
      <c r="UT124" s="145"/>
      <c r="UU124" s="145"/>
      <c r="UV124" s="145"/>
      <c r="UW124" s="145"/>
      <c r="UX124" s="145"/>
      <c r="UY124" s="145"/>
      <c r="UZ124" s="145"/>
      <c r="VA124" s="145"/>
      <c r="VB124" s="145"/>
      <c r="VC124" s="145"/>
      <c r="VD124" s="145"/>
      <c r="VE124" s="145"/>
      <c r="VF124" s="145"/>
      <c r="VG124" s="145"/>
      <c r="VH124" s="145"/>
      <c r="VI124" s="145"/>
      <c r="VJ124" s="145"/>
      <c r="VK124" s="145"/>
      <c r="VL124" s="145"/>
      <c r="VM124" s="145"/>
      <c r="VN124" s="145"/>
      <c r="VO124" s="145"/>
      <c r="VP124" s="145"/>
      <c r="VQ124" s="145"/>
      <c r="VR124" s="145"/>
      <c r="VS124" s="145"/>
      <c r="VT124" s="145"/>
      <c r="VU124" s="145"/>
      <c r="VV124" s="145"/>
      <c r="VW124" s="145"/>
      <c r="VX124" s="145"/>
      <c r="VY124" s="145"/>
      <c r="VZ124" s="145"/>
      <c r="WA124" s="145"/>
      <c r="WB124" s="145"/>
      <c r="WC124" s="145"/>
      <c r="WD124" s="145"/>
      <c r="WE124" s="145"/>
      <c r="WF124" s="145"/>
      <c r="WG124" s="145"/>
      <c r="WH124" s="145"/>
      <c r="WI124" s="145"/>
      <c r="WJ124" s="145"/>
      <c r="WK124" s="145"/>
      <c r="WL124" s="145"/>
      <c r="WM124" s="145"/>
      <c r="WN124" s="145"/>
      <c r="WO124" s="145"/>
      <c r="WP124" s="145"/>
      <c r="WQ124" s="145"/>
      <c r="WR124" s="145"/>
      <c r="WS124" s="145"/>
      <c r="WT124" s="145"/>
      <c r="WU124" s="145"/>
      <c r="WV124" s="145"/>
      <c r="WW124" s="145"/>
      <c r="WX124" s="145"/>
      <c r="WY124" s="145"/>
      <c r="WZ124" s="145"/>
      <c r="XA124" s="145"/>
      <c r="XB124" s="145"/>
      <c r="XC124" s="145"/>
      <c r="XD124" s="145"/>
      <c r="XE124" s="145"/>
      <c r="XF124" s="145"/>
      <c r="XG124" s="145"/>
      <c r="XH124" s="145"/>
      <c r="XI124" s="145"/>
      <c r="XJ124" s="145"/>
      <c r="XK124" s="145"/>
      <c r="XL124" s="145"/>
      <c r="XM124" s="145"/>
      <c r="XN124" s="145"/>
      <c r="XO124" s="145"/>
      <c r="XP124" s="145"/>
      <c r="XQ124" s="145"/>
      <c r="XR124" s="145"/>
      <c r="XS124" s="145"/>
      <c r="XT124" s="145"/>
      <c r="XU124" s="145"/>
      <c r="XV124" s="145"/>
      <c r="XW124" s="145"/>
      <c r="XX124" s="145"/>
      <c r="XY124" s="145"/>
      <c r="XZ124" s="145"/>
      <c r="YA124" s="145"/>
      <c r="YB124" s="145"/>
      <c r="YC124" s="145"/>
      <c r="YD124" s="145"/>
      <c r="YE124" s="145"/>
      <c r="YF124" s="145"/>
      <c r="YG124" s="145"/>
      <c r="YH124" s="145"/>
      <c r="YI124" s="145"/>
      <c r="YJ124" s="145"/>
      <c r="YK124" s="145"/>
      <c r="YL124" s="145"/>
      <c r="YM124" s="145"/>
      <c r="YN124" s="145"/>
      <c r="YO124" s="145"/>
      <c r="YP124" s="145"/>
      <c r="YQ124" s="145"/>
      <c r="YR124" s="145"/>
      <c r="YS124" s="145"/>
      <c r="YT124" s="145"/>
      <c r="YU124" s="145"/>
      <c r="YV124" s="145"/>
      <c r="YW124" s="145"/>
      <c r="YX124" s="145"/>
      <c r="YY124" s="145"/>
      <c r="YZ124" s="145"/>
      <c r="ZA124" s="145"/>
      <c r="ZB124" s="145"/>
      <c r="ZC124" s="145"/>
      <c r="ZD124" s="145"/>
      <c r="ZE124" s="145"/>
      <c r="ZF124" s="145"/>
      <c r="ZG124" s="145"/>
      <c r="ZH124" s="145"/>
      <c r="ZI124" s="145"/>
      <c r="ZJ124" s="145"/>
      <c r="ZK124" s="145"/>
      <c r="ZL124" s="145"/>
      <c r="ZM124" s="145"/>
      <c r="ZN124" s="145"/>
      <c r="ZO124" s="145"/>
      <c r="ZP124" s="145"/>
      <c r="ZQ124" s="145"/>
      <c r="ZR124" s="145"/>
      <c r="ZS124" s="145"/>
      <c r="ZT124" s="145"/>
      <c r="ZU124" s="145"/>
      <c r="ZV124" s="145"/>
      <c r="ZW124" s="145"/>
      <c r="ZX124" s="145"/>
      <c r="ZY124" s="145"/>
      <c r="ZZ124" s="145"/>
      <c r="AAA124" s="145"/>
      <c r="AAB124" s="145"/>
      <c r="AAC124" s="145"/>
      <c r="AAD124" s="145"/>
      <c r="AAE124" s="145"/>
      <c r="AAF124" s="145"/>
      <c r="AAG124" s="145"/>
      <c r="AAH124" s="145"/>
      <c r="AAI124" s="145"/>
      <c r="AAJ124" s="145"/>
      <c r="AAK124" s="145"/>
      <c r="AAL124" s="145"/>
      <c r="AAM124" s="145"/>
      <c r="AAN124" s="145"/>
      <c r="AAO124" s="145"/>
      <c r="AAP124" s="145"/>
      <c r="AAQ124" s="145"/>
      <c r="AAR124" s="145"/>
      <c r="AAS124" s="145"/>
      <c r="AAT124" s="145"/>
      <c r="AAU124" s="145"/>
      <c r="AAV124" s="145"/>
      <c r="AAW124" s="145"/>
      <c r="AAX124" s="145"/>
      <c r="AAY124" s="145"/>
      <c r="AAZ124" s="145"/>
      <c r="ABA124" s="145"/>
      <c r="ABB124" s="145"/>
      <c r="ABC124" s="145"/>
      <c r="ABD124" s="145"/>
      <c r="ABE124" s="145"/>
      <c r="ABF124" s="145"/>
      <c r="ABG124" s="145"/>
      <c r="ABH124" s="145"/>
      <c r="ABI124" s="145"/>
      <c r="ABJ124" s="145"/>
      <c r="ABK124" s="145"/>
      <c r="ABL124" s="145"/>
      <c r="ABM124" s="145"/>
      <c r="ABN124" s="145"/>
      <c r="ABO124" s="145"/>
      <c r="ABP124" s="145"/>
      <c r="ABQ124" s="145"/>
      <c r="ABR124" s="145"/>
      <c r="ABS124" s="145"/>
      <c r="ABT124" s="145"/>
      <c r="ABU124" s="145"/>
      <c r="ABV124" s="145"/>
      <c r="ABW124" s="145"/>
      <c r="ABX124" s="145"/>
      <c r="ABY124" s="145"/>
      <c r="ABZ124" s="145"/>
      <c r="ACA124" s="145"/>
      <c r="ACB124" s="145"/>
      <c r="ACC124" s="145"/>
      <c r="ACD124" s="145"/>
      <c r="ACE124" s="145"/>
      <c r="ACF124" s="145"/>
      <c r="ACG124" s="145"/>
      <c r="ACH124" s="145"/>
      <c r="ACI124" s="145"/>
      <c r="ACJ124" s="145"/>
      <c r="ACK124" s="145"/>
      <c r="ACL124" s="145"/>
      <c r="ACM124" s="145"/>
      <c r="ACN124" s="145"/>
      <c r="ACO124" s="145"/>
      <c r="ACP124" s="145"/>
      <c r="ACQ124" s="145"/>
      <c r="ACR124" s="145"/>
      <c r="ACS124" s="145"/>
      <c r="ACT124" s="145"/>
      <c r="ACU124" s="145"/>
      <c r="ACV124" s="145"/>
      <c r="ACW124" s="145"/>
      <c r="ACX124" s="145"/>
      <c r="ACY124" s="145"/>
      <c r="ACZ124" s="145"/>
      <c r="ADA124" s="145"/>
      <c r="ADB124" s="145"/>
      <c r="ADC124" s="145"/>
      <c r="ADD124" s="145"/>
      <c r="ADE124" s="145"/>
      <c r="ADF124" s="145"/>
      <c r="ADG124" s="145"/>
      <c r="ADH124" s="145"/>
      <c r="ADI124" s="145"/>
      <c r="ADJ124" s="145"/>
      <c r="ADK124" s="145"/>
      <c r="ADL124" s="145"/>
      <c r="ADM124" s="145"/>
      <c r="ADN124" s="145"/>
      <c r="ADO124" s="145"/>
      <c r="ADP124" s="145"/>
      <c r="ADQ124" s="145"/>
      <c r="ADR124" s="145"/>
      <c r="ADS124" s="145"/>
      <c r="ADT124" s="145"/>
      <c r="ADU124" s="145"/>
      <c r="ADV124" s="145"/>
      <c r="ADW124" s="145"/>
      <c r="ADX124" s="145"/>
      <c r="ADY124" s="145"/>
      <c r="ADZ124" s="145"/>
      <c r="AEA124" s="145"/>
      <c r="AEB124" s="145"/>
      <c r="AEC124" s="145"/>
      <c r="AED124" s="145"/>
      <c r="AEE124" s="145"/>
      <c r="AEF124" s="145"/>
      <c r="AEG124" s="145"/>
      <c r="AEH124" s="145"/>
      <c r="AEI124" s="145"/>
      <c r="AEJ124" s="145"/>
      <c r="AEK124" s="145"/>
      <c r="AEL124" s="145"/>
      <c r="AEM124" s="145"/>
      <c r="AEN124" s="145"/>
      <c r="AEO124" s="145"/>
      <c r="AEP124" s="145"/>
      <c r="AEQ124" s="145"/>
      <c r="AER124" s="145"/>
      <c r="AES124" s="145"/>
      <c r="AET124" s="145"/>
      <c r="AEU124" s="145"/>
      <c r="AEV124" s="145"/>
      <c r="AEW124" s="145"/>
      <c r="AEX124" s="145"/>
      <c r="AEY124" s="145"/>
      <c r="AEZ124" s="145"/>
      <c r="AFA124" s="145"/>
      <c r="AFB124" s="145"/>
      <c r="AFC124" s="145"/>
      <c r="AFD124" s="145"/>
      <c r="AFE124" s="145"/>
      <c r="AFF124" s="145"/>
      <c r="AFG124" s="145"/>
      <c r="AFH124" s="145"/>
      <c r="AFI124" s="145"/>
      <c r="AFJ124" s="145"/>
      <c r="AFK124" s="145"/>
      <c r="AFL124" s="145"/>
      <c r="AFM124" s="145"/>
      <c r="AFN124" s="145"/>
      <c r="AFO124" s="145"/>
      <c r="AFP124" s="145"/>
      <c r="AFQ124" s="145"/>
      <c r="AFR124" s="145"/>
      <c r="AFS124" s="145"/>
      <c r="AFT124" s="145"/>
      <c r="AFU124" s="145"/>
      <c r="AFV124" s="145"/>
      <c r="AFW124" s="145"/>
      <c r="AFX124" s="145"/>
      <c r="AFY124" s="145"/>
      <c r="AFZ124" s="145"/>
      <c r="AGA124" s="145"/>
      <c r="AGB124" s="145"/>
      <c r="AGC124" s="145"/>
      <c r="AGD124" s="145"/>
      <c r="AGE124" s="145"/>
      <c r="AGF124" s="145"/>
      <c r="AGG124" s="145"/>
      <c r="AGH124" s="145"/>
      <c r="AGI124" s="145"/>
      <c r="AGJ124" s="145"/>
      <c r="AGK124" s="145"/>
      <c r="AGL124" s="145"/>
      <c r="AGM124" s="145"/>
      <c r="AGN124" s="145"/>
      <c r="AGO124" s="145"/>
      <c r="AGP124" s="145"/>
      <c r="AGQ124" s="145"/>
      <c r="AGR124" s="145"/>
      <c r="AGS124" s="145"/>
      <c r="AGT124" s="145"/>
      <c r="AGU124" s="145"/>
      <c r="AGV124" s="145"/>
      <c r="AGW124" s="145"/>
      <c r="AGX124" s="145"/>
      <c r="AGY124" s="145"/>
      <c r="AGZ124" s="145"/>
      <c r="AHA124" s="145"/>
      <c r="AHB124" s="145"/>
      <c r="AHC124" s="145"/>
      <c r="AHD124" s="145"/>
      <c r="AHE124" s="145"/>
      <c r="AHF124" s="145"/>
      <c r="AHG124" s="145"/>
      <c r="AHH124" s="145"/>
      <c r="AHI124" s="145"/>
      <c r="AHJ124" s="145"/>
      <c r="AHK124" s="145"/>
      <c r="AHL124" s="145"/>
      <c r="AHM124" s="145"/>
      <c r="AHN124" s="145"/>
      <c r="AHO124" s="145"/>
      <c r="AHP124" s="145"/>
      <c r="AHQ124" s="145"/>
      <c r="AHR124" s="145"/>
      <c r="AHS124" s="145"/>
      <c r="AHT124" s="145"/>
      <c r="AHU124" s="145"/>
      <c r="AHV124" s="145"/>
      <c r="AHW124" s="145"/>
      <c r="AHX124" s="145"/>
      <c r="AHY124" s="145"/>
      <c r="AHZ124" s="145"/>
      <c r="AIA124" s="145"/>
      <c r="AIB124" s="145"/>
      <c r="AIC124" s="145"/>
      <c r="AID124" s="145"/>
      <c r="AIE124" s="145"/>
      <c r="AIF124" s="145"/>
      <c r="AIG124" s="145"/>
      <c r="AIH124" s="145"/>
      <c r="AII124" s="145"/>
      <c r="AIJ124" s="145"/>
      <c r="AIK124" s="145"/>
      <c r="AIL124" s="145"/>
      <c r="AIM124" s="145"/>
      <c r="AIN124" s="145"/>
      <c r="AIO124" s="145"/>
      <c r="AIP124" s="145"/>
      <c r="AIQ124" s="145"/>
      <c r="AIR124" s="145"/>
      <c r="AIS124" s="145"/>
      <c r="AIT124" s="145"/>
      <c r="AIU124" s="145"/>
      <c r="AIV124" s="145"/>
      <c r="AIW124" s="145"/>
      <c r="AIX124" s="145"/>
      <c r="AIY124" s="145"/>
      <c r="AIZ124" s="145"/>
      <c r="AJA124" s="145"/>
      <c r="AJB124" s="145"/>
      <c r="AJC124" s="145"/>
      <c r="AJD124" s="145"/>
      <c r="AJE124" s="145"/>
      <c r="AJF124" s="145"/>
      <c r="AJG124" s="145"/>
      <c r="AJH124" s="145"/>
      <c r="AJI124" s="145"/>
      <c r="AJJ124" s="145"/>
      <c r="AJK124" s="145"/>
      <c r="AJL124" s="145"/>
      <c r="AJM124" s="145"/>
      <c r="AJN124" s="145"/>
      <c r="AJO124" s="145"/>
      <c r="AJP124" s="145"/>
      <c r="AJQ124" s="145"/>
      <c r="AJR124" s="145"/>
      <c r="AJS124" s="145"/>
      <c r="AJT124" s="145"/>
      <c r="AJU124" s="145"/>
      <c r="AJV124" s="145"/>
      <c r="AJW124" s="145"/>
      <c r="AJX124" s="145"/>
      <c r="AJY124" s="145"/>
      <c r="AJZ124" s="145"/>
      <c r="AKA124" s="145"/>
      <c r="AKB124" s="145"/>
      <c r="AKC124" s="145"/>
      <c r="AKD124" s="145"/>
      <c r="AKE124" s="145"/>
      <c r="AKF124" s="145"/>
      <c r="AKG124" s="145"/>
      <c r="AKH124" s="145"/>
      <c r="AKI124" s="145"/>
      <c r="AKJ124" s="145"/>
      <c r="AKK124" s="145"/>
      <c r="AKL124" s="145"/>
      <c r="AKM124" s="145"/>
      <c r="AKN124" s="145"/>
      <c r="AKO124" s="145"/>
      <c r="AKP124" s="145"/>
      <c r="AKQ124" s="145"/>
      <c r="AKR124" s="145"/>
      <c r="AKS124" s="145"/>
      <c r="AKT124" s="145"/>
      <c r="AKU124" s="145"/>
      <c r="AKV124" s="145"/>
      <c r="AKW124" s="145"/>
      <c r="AKX124" s="145"/>
      <c r="AKY124" s="145"/>
      <c r="AKZ124" s="145"/>
      <c r="ALA124" s="145"/>
      <c r="ALB124" s="145"/>
      <c r="ALC124" s="145"/>
      <c r="ALD124" s="145"/>
      <c r="ALE124" s="145"/>
      <c r="ALF124" s="145"/>
      <c r="ALG124" s="145"/>
      <c r="ALH124" s="145"/>
      <c r="ALI124" s="145"/>
      <c r="ALJ124" s="145"/>
      <c r="ALK124" s="145"/>
      <c r="ALL124" s="145"/>
      <c r="ALM124" s="145"/>
      <c r="ALN124" s="145"/>
      <c r="ALO124" s="145"/>
      <c r="ALP124" s="145"/>
      <c r="ALQ124" s="145"/>
      <c r="ALR124" s="145"/>
      <c r="ALS124" s="145"/>
      <c r="ALT124" s="145"/>
      <c r="ALU124" s="145"/>
      <c r="ALV124" s="145"/>
      <c r="ALW124" s="145"/>
    </row>
    <row r="125" spans="1:1011" ht="12.75" hidden="1" customHeight="1" x14ac:dyDescent="0.2">
      <c r="A125" s="187">
        <v>3</v>
      </c>
      <c r="B125" s="219" t="s">
        <v>168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188"/>
      <c r="AC125" s="189"/>
      <c r="AD125" s="189"/>
      <c r="AE125" s="189"/>
      <c r="AF125" s="178"/>
      <c r="AG125" s="188"/>
      <c r="AH125" s="189"/>
      <c r="AI125" s="189"/>
      <c r="AJ125" s="189"/>
      <c r="AK125" s="179"/>
      <c r="AL125" s="188"/>
      <c r="AM125" s="189"/>
      <c r="AN125" s="189"/>
      <c r="AO125" s="189"/>
      <c r="AP125" s="178"/>
      <c r="AQ125" s="188"/>
      <c r="AR125" s="189"/>
      <c r="AS125" s="189"/>
      <c r="AT125" s="189"/>
      <c r="AU125" s="178"/>
      <c r="AV125" s="188"/>
      <c r="AW125" s="189"/>
      <c r="AX125" s="189"/>
      <c r="AY125" s="189"/>
      <c r="AZ125" s="178"/>
      <c r="BA125" s="188"/>
      <c r="BB125" s="189"/>
      <c r="BC125" s="189"/>
      <c r="BD125" s="189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145"/>
      <c r="GK125" s="145"/>
      <c r="GL125" s="145"/>
      <c r="GM125" s="145"/>
      <c r="GN125" s="145"/>
      <c r="GO125" s="145"/>
      <c r="GP125" s="145"/>
      <c r="GQ125" s="145"/>
      <c r="GR125" s="145"/>
      <c r="GS125" s="145"/>
      <c r="GT125" s="145"/>
      <c r="GU125" s="145"/>
      <c r="GV125" s="145"/>
      <c r="GW125" s="145"/>
      <c r="GX125" s="145"/>
      <c r="GY125" s="145"/>
      <c r="GZ125" s="145"/>
      <c r="HA125" s="145"/>
      <c r="HB125" s="145"/>
      <c r="HC125" s="145"/>
      <c r="HD125" s="145"/>
      <c r="HE125" s="145"/>
      <c r="HF125" s="145"/>
      <c r="HG125" s="145"/>
      <c r="HH125" s="145"/>
      <c r="HI125" s="145"/>
      <c r="HJ125" s="145"/>
      <c r="HK125" s="145"/>
      <c r="HL125" s="145"/>
      <c r="HM125" s="145"/>
      <c r="HN125" s="145"/>
      <c r="HO125" s="145"/>
      <c r="HP125" s="145"/>
      <c r="HQ125" s="145"/>
      <c r="HR125" s="145"/>
      <c r="HS125" s="145"/>
      <c r="HT125" s="145"/>
      <c r="HU125" s="145"/>
      <c r="HV125" s="145"/>
      <c r="HW125" s="145"/>
      <c r="HX125" s="145"/>
      <c r="HY125" s="145"/>
      <c r="HZ125" s="145"/>
      <c r="IA125" s="145"/>
      <c r="IB125" s="145"/>
      <c r="IC125" s="145"/>
      <c r="ID125" s="145"/>
      <c r="IE125" s="145"/>
      <c r="IF125" s="145"/>
      <c r="IG125" s="145"/>
      <c r="IH125" s="145"/>
      <c r="II125" s="145"/>
      <c r="IJ125" s="145"/>
      <c r="IK125" s="145"/>
      <c r="IL125" s="145"/>
      <c r="IM125" s="145"/>
      <c r="IN125" s="145"/>
      <c r="IO125" s="145"/>
      <c r="IP125" s="145"/>
      <c r="IQ125" s="145"/>
      <c r="IR125" s="145"/>
      <c r="IS125" s="145"/>
      <c r="IT125" s="145"/>
      <c r="IU125" s="145"/>
      <c r="IV125" s="145"/>
      <c r="IW125" s="145"/>
      <c r="IX125" s="145"/>
      <c r="IY125" s="145"/>
      <c r="IZ125" s="145"/>
      <c r="JA125" s="145"/>
      <c r="JB125" s="145"/>
      <c r="JC125" s="145"/>
      <c r="JD125" s="145"/>
      <c r="JE125" s="145"/>
      <c r="JF125" s="145"/>
      <c r="JG125" s="145"/>
      <c r="JH125" s="145"/>
      <c r="JI125" s="145"/>
      <c r="JJ125" s="145"/>
      <c r="JK125" s="145"/>
      <c r="JL125" s="145"/>
      <c r="JM125" s="145"/>
      <c r="JN125" s="145"/>
      <c r="JO125" s="145"/>
      <c r="JP125" s="145"/>
      <c r="JQ125" s="145"/>
      <c r="JR125" s="145"/>
      <c r="JS125" s="145"/>
      <c r="JT125" s="145"/>
      <c r="JU125" s="145"/>
      <c r="JV125" s="145"/>
      <c r="JW125" s="145"/>
      <c r="JX125" s="145"/>
      <c r="JY125" s="145"/>
      <c r="JZ125" s="145"/>
      <c r="KA125" s="145"/>
      <c r="KB125" s="145"/>
      <c r="KC125" s="145"/>
      <c r="KD125" s="145"/>
      <c r="KE125" s="145"/>
      <c r="KF125" s="145"/>
      <c r="KG125" s="145"/>
      <c r="KH125" s="145"/>
      <c r="KI125" s="145"/>
      <c r="KJ125" s="145"/>
      <c r="KK125" s="145"/>
      <c r="KL125" s="145"/>
      <c r="KM125" s="145"/>
      <c r="KN125" s="145"/>
      <c r="KO125" s="145"/>
      <c r="KP125" s="145"/>
      <c r="KQ125" s="145"/>
      <c r="KR125" s="145"/>
      <c r="KS125" s="145"/>
      <c r="KT125" s="145"/>
      <c r="KU125" s="145"/>
      <c r="KV125" s="145"/>
      <c r="KW125" s="145"/>
      <c r="KX125" s="145"/>
      <c r="KY125" s="145"/>
      <c r="KZ125" s="145"/>
      <c r="LA125" s="145"/>
      <c r="LB125" s="145"/>
      <c r="LC125" s="145"/>
      <c r="LD125" s="145"/>
      <c r="LE125" s="145"/>
      <c r="LF125" s="145"/>
      <c r="LG125" s="145"/>
      <c r="LH125" s="145"/>
      <c r="LI125" s="145"/>
      <c r="LJ125" s="145"/>
      <c r="LK125" s="145"/>
      <c r="LL125" s="145"/>
      <c r="LM125" s="145"/>
      <c r="LN125" s="145"/>
      <c r="LO125" s="145"/>
      <c r="LP125" s="145"/>
      <c r="LQ125" s="145"/>
      <c r="LR125" s="145"/>
      <c r="LS125" s="145"/>
      <c r="LT125" s="145"/>
      <c r="LU125" s="145"/>
      <c r="LV125" s="145"/>
      <c r="LW125" s="145"/>
      <c r="LX125" s="145"/>
      <c r="LY125" s="145"/>
      <c r="LZ125" s="145"/>
      <c r="MA125" s="145"/>
      <c r="MB125" s="145"/>
      <c r="MC125" s="145"/>
      <c r="MD125" s="145"/>
      <c r="ME125" s="145"/>
      <c r="MF125" s="145"/>
      <c r="MG125" s="145"/>
      <c r="MH125" s="145"/>
      <c r="MI125" s="145"/>
      <c r="MJ125" s="145"/>
      <c r="MK125" s="145"/>
      <c r="ML125" s="145"/>
      <c r="MM125" s="145"/>
      <c r="MN125" s="145"/>
      <c r="MO125" s="145"/>
      <c r="MP125" s="145"/>
      <c r="MQ125" s="145"/>
      <c r="MR125" s="145"/>
      <c r="MS125" s="145"/>
      <c r="MT125" s="145"/>
      <c r="MU125" s="145"/>
      <c r="MV125" s="145"/>
      <c r="MW125" s="145"/>
      <c r="MX125" s="145"/>
      <c r="MY125" s="145"/>
      <c r="MZ125" s="145"/>
      <c r="NA125" s="145"/>
      <c r="NB125" s="145"/>
      <c r="NC125" s="145"/>
      <c r="ND125" s="145"/>
      <c r="NE125" s="145"/>
      <c r="NF125" s="145"/>
      <c r="NG125" s="145"/>
      <c r="NH125" s="145"/>
      <c r="NI125" s="145"/>
      <c r="NJ125" s="145"/>
      <c r="NK125" s="145"/>
      <c r="NL125" s="145"/>
      <c r="NM125" s="145"/>
      <c r="NN125" s="145"/>
      <c r="NO125" s="145"/>
      <c r="NP125" s="145"/>
      <c r="NQ125" s="145"/>
      <c r="NR125" s="145"/>
      <c r="NS125" s="145"/>
      <c r="NT125" s="145"/>
      <c r="NU125" s="145"/>
      <c r="NV125" s="145"/>
      <c r="NW125" s="145"/>
      <c r="NX125" s="145"/>
      <c r="NY125" s="145"/>
      <c r="NZ125" s="145"/>
      <c r="OA125" s="145"/>
      <c r="OB125" s="145"/>
      <c r="OC125" s="145"/>
      <c r="OD125" s="145"/>
      <c r="OE125" s="145"/>
      <c r="OF125" s="145"/>
      <c r="OG125" s="145"/>
      <c r="OH125" s="145"/>
      <c r="OI125" s="145"/>
      <c r="OJ125" s="145"/>
      <c r="OK125" s="145"/>
      <c r="OL125" s="145"/>
      <c r="OM125" s="145"/>
      <c r="ON125" s="145"/>
      <c r="OO125" s="145"/>
      <c r="OP125" s="145"/>
      <c r="OQ125" s="145"/>
      <c r="OR125" s="145"/>
      <c r="OS125" s="145"/>
      <c r="OT125" s="145"/>
      <c r="OU125" s="145"/>
      <c r="OV125" s="145"/>
      <c r="OW125" s="145"/>
      <c r="OX125" s="145"/>
      <c r="OY125" s="145"/>
      <c r="OZ125" s="145"/>
      <c r="PA125" s="145"/>
      <c r="PB125" s="145"/>
      <c r="PC125" s="145"/>
      <c r="PD125" s="145"/>
      <c r="PE125" s="145"/>
      <c r="PF125" s="145"/>
      <c r="PG125" s="145"/>
      <c r="PH125" s="145"/>
      <c r="PI125" s="145"/>
      <c r="PJ125" s="145"/>
      <c r="PK125" s="145"/>
      <c r="PL125" s="145"/>
      <c r="PM125" s="145"/>
      <c r="PN125" s="145"/>
      <c r="PO125" s="145"/>
      <c r="PP125" s="145"/>
      <c r="PQ125" s="145"/>
      <c r="PR125" s="145"/>
      <c r="PS125" s="145"/>
      <c r="PT125" s="145"/>
      <c r="PU125" s="145"/>
      <c r="PV125" s="145"/>
      <c r="PW125" s="145"/>
      <c r="PX125" s="145"/>
      <c r="PY125" s="145"/>
      <c r="PZ125" s="145"/>
      <c r="QA125" s="145"/>
      <c r="QB125" s="145"/>
      <c r="QC125" s="145"/>
      <c r="QD125" s="145"/>
      <c r="QE125" s="145"/>
      <c r="QF125" s="145"/>
      <c r="QG125" s="145"/>
      <c r="QH125" s="145"/>
      <c r="QI125" s="145"/>
      <c r="QJ125" s="145"/>
      <c r="QK125" s="145"/>
      <c r="QL125" s="145"/>
      <c r="QM125" s="145"/>
      <c r="QN125" s="145"/>
      <c r="QO125" s="145"/>
      <c r="QP125" s="145"/>
      <c r="QQ125" s="145"/>
      <c r="QR125" s="145"/>
      <c r="QS125" s="145"/>
      <c r="QT125" s="145"/>
      <c r="QU125" s="145"/>
      <c r="QV125" s="145"/>
      <c r="QW125" s="145"/>
      <c r="QX125" s="145"/>
      <c r="QY125" s="145"/>
      <c r="QZ125" s="145"/>
      <c r="RA125" s="145"/>
      <c r="RB125" s="145"/>
      <c r="RC125" s="145"/>
      <c r="RD125" s="145"/>
      <c r="RE125" s="145"/>
      <c r="RF125" s="145"/>
      <c r="RG125" s="145"/>
      <c r="RH125" s="145"/>
      <c r="RI125" s="145"/>
      <c r="RJ125" s="145"/>
      <c r="RK125" s="145"/>
      <c r="RL125" s="145"/>
      <c r="RM125" s="145"/>
      <c r="RN125" s="145"/>
      <c r="RO125" s="145"/>
      <c r="RP125" s="145"/>
      <c r="RQ125" s="145"/>
      <c r="RR125" s="145"/>
      <c r="RS125" s="145"/>
      <c r="RT125" s="145"/>
      <c r="RU125" s="145"/>
      <c r="RV125" s="145"/>
      <c r="RW125" s="145"/>
      <c r="RX125" s="145"/>
      <c r="RY125" s="145"/>
      <c r="RZ125" s="145"/>
      <c r="SA125" s="145"/>
      <c r="SB125" s="145"/>
      <c r="SC125" s="145"/>
      <c r="SD125" s="145"/>
      <c r="SE125" s="145"/>
      <c r="SF125" s="145"/>
      <c r="SG125" s="145"/>
      <c r="SH125" s="145"/>
      <c r="SI125" s="145"/>
      <c r="SJ125" s="145"/>
      <c r="SK125" s="145"/>
      <c r="SL125" s="145"/>
      <c r="SM125" s="145"/>
      <c r="SN125" s="145"/>
      <c r="SO125" s="145"/>
      <c r="SP125" s="145"/>
      <c r="SQ125" s="145"/>
      <c r="SR125" s="145"/>
      <c r="SS125" s="145"/>
      <c r="ST125" s="145"/>
      <c r="SU125" s="145"/>
      <c r="SV125" s="145"/>
      <c r="SW125" s="145"/>
      <c r="SX125" s="145"/>
      <c r="SY125" s="145"/>
      <c r="SZ125" s="145"/>
      <c r="TA125" s="145"/>
      <c r="TB125" s="145"/>
      <c r="TC125" s="145"/>
      <c r="TD125" s="145"/>
      <c r="TE125" s="145"/>
      <c r="TF125" s="145"/>
      <c r="TG125" s="145"/>
      <c r="TH125" s="145"/>
      <c r="TI125" s="145"/>
      <c r="TJ125" s="145"/>
      <c r="TK125" s="145"/>
      <c r="TL125" s="145"/>
      <c r="TM125" s="145"/>
      <c r="TN125" s="145"/>
      <c r="TO125" s="145"/>
      <c r="TP125" s="145"/>
      <c r="TQ125" s="145"/>
      <c r="TR125" s="145"/>
      <c r="TS125" s="145"/>
      <c r="TT125" s="145"/>
      <c r="TU125" s="145"/>
      <c r="TV125" s="145"/>
      <c r="TW125" s="145"/>
      <c r="TX125" s="145"/>
      <c r="TY125" s="145"/>
      <c r="TZ125" s="145"/>
      <c r="UA125" s="145"/>
      <c r="UB125" s="145"/>
      <c r="UC125" s="145"/>
      <c r="UD125" s="145"/>
      <c r="UE125" s="145"/>
      <c r="UF125" s="145"/>
      <c r="UG125" s="145"/>
      <c r="UH125" s="145"/>
      <c r="UI125" s="145"/>
      <c r="UJ125" s="145"/>
      <c r="UK125" s="145"/>
      <c r="UL125" s="145"/>
      <c r="UM125" s="145"/>
      <c r="UN125" s="145"/>
      <c r="UO125" s="145"/>
      <c r="UP125" s="145"/>
      <c r="UQ125" s="145"/>
      <c r="UR125" s="145"/>
      <c r="US125" s="145"/>
      <c r="UT125" s="145"/>
      <c r="UU125" s="145"/>
      <c r="UV125" s="145"/>
      <c r="UW125" s="145"/>
      <c r="UX125" s="145"/>
      <c r="UY125" s="145"/>
      <c r="UZ125" s="145"/>
      <c r="VA125" s="145"/>
      <c r="VB125" s="145"/>
      <c r="VC125" s="145"/>
      <c r="VD125" s="145"/>
      <c r="VE125" s="145"/>
      <c r="VF125" s="145"/>
      <c r="VG125" s="145"/>
      <c r="VH125" s="145"/>
      <c r="VI125" s="145"/>
      <c r="VJ125" s="145"/>
      <c r="VK125" s="145"/>
      <c r="VL125" s="145"/>
      <c r="VM125" s="145"/>
      <c r="VN125" s="145"/>
      <c r="VO125" s="145"/>
      <c r="VP125" s="145"/>
      <c r="VQ125" s="145"/>
      <c r="VR125" s="145"/>
      <c r="VS125" s="145"/>
      <c r="VT125" s="145"/>
      <c r="VU125" s="145"/>
      <c r="VV125" s="145"/>
      <c r="VW125" s="145"/>
      <c r="VX125" s="145"/>
      <c r="VY125" s="145"/>
      <c r="VZ125" s="145"/>
      <c r="WA125" s="145"/>
      <c r="WB125" s="145"/>
      <c r="WC125" s="145"/>
      <c r="WD125" s="145"/>
      <c r="WE125" s="145"/>
      <c r="WF125" s="145"/>
      <c r="WG125" s="145"/>
      <c r="WH125" s="145"/>
      <c r="WI125" s="145"/>
      <c r="WJ125" s="145"/>
      <c r="WK125" s="145"/>
      <c r="WL125" s="145"/>
      <c r="WM125" s="145"/>
      <c r="WN125" s="145"/>
      <c r="WO125" s="145"/>
      <c r="WP125" s="145"/>
      <c r="WQ125" s="145"/>
      <c r="WR125" s="145"/>
      <c r="WS125" s="145"/>
      <c r="WT125" s="145"/>
      <c r="WU125" s="145"/>
      <c r="WV125" s="145"/>
      <c r="WW125" s="145"/>
      <c r="WX125" s="145"/>
      <c r="WY125" s="145"/>
      <c r="WZ125" s="145"/>
      <c r="XA125" s="145"/>
      <c r="XB125" s="145"/>
      <c r="XC125" s="145"/>
      <c r="XD125" s="145"/>
      <c r="XE125" s="145"/>
      <c r="XF125" s="145"/>
      <c r="XG125" s="145"/>
      <c r="XH125" s="145"/>
      <c r="XI125" s="145"/>
      <c r="XJ125" s="145"/>
      <c r="XK125" s="145"/>
      <c r="XL125" s="145"/>
      <c r="XM125" s="145"/>
      <c r="XN125" s="145"/>
      <c r="XO125" s="145"/>
      <c r="XP125" s="145"/>
      <c r="XQ125" s="145"/>
      <c r="XR125" s="145"/>
      <c r="XS125" s="145"/>
      <c r="XT125" s="145"/>
      <c r="XU125" s="145"/>
      <c r="XV125" s="145"/>
      <c r="XW125" s="145"/>
      <c r="XX125" s="145"/>
      <c r="XY125" s="145"/>
      <c r="XZ125" s="145"/>
      <c r="YA125" s="145"/>
      <c r="YB125" s="145"/>
      <c r="YC125" s="145"/>
      <c r="YD125" s="145"/>
      <c r="YE125" s="145"/>
      <c r="YF125" s="145"/>
      <c r="YG125" s="145"/>
      <c r="YH125" s="145"/>
      <c r="YI125" s="145"/>
      <c r="YJ125" s="145"/>
      <c r="YK125" s="145"/>
      <c r="YL125" s="145"/>
      <c r="YM125" s="145"/>
      <c r="YN125" s="145"/>
      <c r="YO125" s="145"/>
      <c r="YP125" s="145"/>
      <c r="YQ125" s="145"/>
      <c r="YR125" s="145"/>
      <c r="YS125" s="145"/>
      <c r="YT125" s="145"/>
      <c r="YU125" s="145"/>
      <c r="YV125" s="145"/>
      <c r="YW125" s="145"/>
      <c r="YX125" s="145"/>
      <c r="YY125" s="145"/>
      <c r="YZ125" s="145"/>
      <c r="ZA125" s="145"/>
      <c r="ZB125" s="145"/>
      <c r="ZC125" s="145"/>
      <c r="ZD125" s="145"/>
      <c r="ZE125" s="145"/>
      <c r="ZF125" s="145"/>
      <c r="ZG125" s="145"/>
      <c r="ZH125" s="145"/>
      <c r="ZI125" s="145"/>
      <c r="ZJ125" s="145"/>
      <c r="ZK125" s="145"/>
      <c r="ZL125" s="145"/>
      <c r="ZM125" s="145"/>
      <c r="ZN125" s="145"/>
      <c r="ZO125" s="145"/>
      <c r="ZP125" s="145"/>
      <c r="ZQ125" s="145"/>
      <c r="ZR125" s="145"/>
      <c r="ZS125" s="145"/>
      <c r="ZT125" s="145"/>
      <c r="ZU125" s="145"/>
      <c r="ZV125" s="145"/>
      <c r="ZW125" s="145"/>
      <c r="ZX125" s="145"/>
      <c r="ZY125" s="145"/>
      <c r="ZZ125" s="145"/>
      <c r="AAA125" s="145"/>
      <c r="AAB125" s="145"/>
      <c r="AAC125" s="145"/>
      <c r="AAD125" s="145"/>
      <c r="AAE125" s="145"/>
      <c r="AAF125" s="145"/>
      <c r="AAG125" s="145"/>
      <c r="AAH125" s="145"/>
      <c r="AAI125" s="145"/>
      <c r="AAJ125" s="145"/>
      <c r="AAK125" s="145"/>
      <c r="AAL125" s="145"/>
      <c r="AAM125" s="145"/>
      <c r="AAN125" s="145"/>
      <c r="AAO125" s="145"/>
      <c r="AAP125" s="145"/>
      <c r="AAQ125" s="145"/>
      <c r="AAR125" s="145"/>
      <c r="AAS125" s="145"/>
      <c r="AAT125" s="145"/>
      <c r="AAU125" s="145"/>
      <c r="AAV125" s="145"/>
      <c r="AAW125" s="145"/>
      <c r="AAX125" s="145"/>
      <c r="AAY125" s="145"/>
      <c r="AAZ125" s="145"/>
      <c r="ABA125" s="145"/>
      <c r="ABB125" s="145"/>
      <c r="ABC125" s="145"/>
      <c r="ABD125" s="145"/>
      <c r="ABE125" s="145"/>
      <c r="ABF125" s="145"/>
      <c r="ABG125" s="145"/>
      <c r="ABH125" s="145"/>
      <c r="ABI125" s="145"/>
      <c r="ABJ125" s="145"/>
      <c r="ABK125" s="145"/>
      <c r="ABL125" s="145"/>
      <c r="ABM125" s="145"/>
      <c r="ABN125" s="145"/>
      <c r="ABO125" s="145"/>
      <c r="ABP125" s="145"/>
      <c r="ABQ125" s="145"/>
      <c r="ABR125" s="145"/>
      <c r="ABS125" s="145"/>
      <c r="ABT125" s="145"/>
      <c r="ABU125" s="145"/>
      <c r="ABV125" s="145"/>
      <c r="ABW125" s="145"/>
      <c r="ABX125" s="145"/>
      <c r="ABY125" s="145"/>
      <c r="ABZ125" s="145"/>
      <c r="ACA125" s="145"/>
      <c r="ACB125" s="145"/>
      <c r="ACC125" s="145"/>
      <c r="ACD125" s="145"/>
      <c r="ACE125" s="145"/>
      <c r="ACF125" s="145"/>
      <c r="ACG125" s="145"/>
      <c r="ACH125" s="145"/>
      <c r="ACI125" s="145"/>
      <c r="ACJ125" s="145"/>
      <c r="ACK125" s="145"/>
      <c r="ACL125" s="145"/>
      <c r="ACM125" s="145"/>
      <c r="ACN125" s="145"/>
      <c r="ACO125" s="145"/>
      <c r="ACP125" s="145"/>
      <c r="ACQ125" s="145"/>
      <c r="ACR125" s="145"/>
      <c r="ACS125" s="145"/>
      <c r="ACT125" s="145"/>
      <c r="ACU125" s="145"/>
      <c r="ACV125" s="145"/>
      <c r="ACW125" s="145"/>
      <c r="ACX125" s="145"/>
      <c r="ACY125" s="145"/>
      <c r="ACZ125" s="145"/>
      <c r="ADA125" s="145"/>
      <c r="ADB125" s="145"/>
      <c r="ADC125" s="145"/>
      <c r="ADD125" s="145"/>
      <c r="ADE125" s="145"/>
      <c r="ADF125" s="145"/>
      <c r="ADG125" s="145"/>
      <c r="ADH125" s="145"/>
      <c r="ADI125" s="145"/>
      <c r="ADJ125" s="145"/>
      <c r="ADK125" s="145"/>
      <c r="ADL125" s="145"/>
      <c r="ADM125" s="145"/>
      <c r="ADN125" s="145"/>
      <c r="ADO125" s="145"/>
      <c r="ADP125" s="145"/>
      <c r="ADQ125" s="145"/>
      <c r="ADR125" s="145"/>
      <c r="ADS125" s="145"/>
      <c r="ADT125" s="145"/>
      <c r="ADU125" s="145"/>
      <c r="ADV125" s="145"/>
      <c r="ADW125" s="145"/>
      <c r="ADX125" s="145"/>
      <c r="ADY125" s="145"/>
      <c r="ADZ125" s="145"/>
      <c r="AEA125" s="145"/>
      <c r="AEB125" s="145"/>
      <c r="AEC125" s="145"/>
      <c r="AED125" s="145"/>
      <c r="AEE125" s="145"/>
      <c r="AEF125" s="145"/>
      <c r="AEG125" s="145"/>
      <c r="AEH125" s="145"/>
      <c r="AEI125" s="145"/>
      <c r="AEJ125" s="145"/>
      <c r="AEK125" s="145"/>
      <c r="AEL125" s="145"/>
      <c r="AEM125" s="145"/>
      <c r="AEN125" s="145"/>
      <c r="AEO125" s="145"/>
      <c r="AEP125" s="145"/>
      <c r="AEQ125" s="145"/>
      <c r="AER125" s="145"/>
      <c r="AES125" s="145"/>
      <c r="AET125" s="145"/>
      <c r="AEU125" s="145"/>
      <c r="AEV125" s="145"/>
      <c r="AEW125" s="145"/>
      <c r="AEX125" s="145"/>
      <c r="AEY125" s="145"/>
      <c r="AEZ125" s="145"/>
      <c r="AFA125" s="145"/>
      <c r="AFB125" s="145"/>
      <c r="AFC125" s="145"/>
      <c r="AFD125" s="145"/>
      <c r="AFE125" s="145"/>
      <c r="AFF125" s="145"/>
      <c r="AFG125" s="145"/>
      <c r="AFH125" s="145"/>
      <c r="AFI125" s="145"/>
      <c r="AFJ125" s="145"/>
      <c r="AFK125" s="145"/>
      <c r="AFL125" s="145"/>
      <c r="AFM125" s="145"/>
      <c r="AFN125" s="145"/>
      <c r="AFO125" s="145"/>
      <c r="AFP125" s="145"/>
      <c r="AFQ125" s="145"/>
      <c r="AFR125" s="145"/>
      <c r="AFS125" s="145"/>
      <c r="AFT125" s="145"/>
      <c r="AFU125" s="145"/>
      <c r="AFV125" s="145"/>
      <c r="AFW125" s="145"/>
      <c r="AFX125" s="145"/>
      <c r="AFY125" s="145"/>
      <c r="AFZ125" s="145"/>
      <c r="AGA125" s="145"/>
      <c r="AGB125" s="145"/>
      <c r="AGC125" s="145"/>
      <c r="AGD125" s="145"/>
      <c r="AGE125" s="145"/>
      <c r="AGF125" s="145"/>
      <c r="AGG125" s="145"/>
      <c r="AGH125" s="145"/>
      <c r="AGI125" s="145"/>
      <c r="AGJ125" s="145"/>
      <c r="AGK125" s="145"/>
      <c r="AGL125" s="145"/>
      <c r="AGM125" s="145"/>
      <c r="AGN125" s="145"/>
      <c r="AGO125" s="145"/>
      <c r="AGP125" s="145"/>
      <c r="AGQ125" s="145"/>
      <c r="AGR125" s="145"/>
      <c r="AGS125" s="145"/>
      <c r="AGT125" s="145"/>
      <c r="AGU125" s="145"/>
      <c r="AGV125" s="145"/>
      <c r="AGW125" s="145"/>
      <c r="AGX125" s="145"/>
      <c r="AGY125" s="145"/>
      <c r="AGZ125" s="145"/>
      <c r="AHA125" s="145"/>
      <c r="AHB125" s="145"/>
      <c r="AHC125" s="145"/>
      <c r="AHD125" s="145"/>
      <c r="AHE125" s="145"/>
      <c r="AHF125" s="145"/>
      <c r="AHG125" s="145"/>
      <c r="AHH125" s="145"/>
      <c r="AHI125" s="145"/>
      <c r="AHJ125" s="145"/>
      <c r="AHK125" s="145"/>
      <c r="AHL125" s="145"/>
      <c r="AHM125" s="145"/>
      <c r="AHN125" s="145"/>
      <c r="AHO125" s="145"/>
      <c r="AHP125" s="145"/>
      <c r="AHQ125" s="145"/>
      <c r="AHR125" s="145"/>
      <c r="AHS125" s="145"/>
      <c r="AHT125" s="145"/>
      <c r="AHU125" s="145"/>
      <c r="AHV125" s="145"/>
      <c r="AHW125" s="145"/>
      <c r="AHX125" s="145"/>
      <c r="AHY125" s="145"/>
      <c r="AHZ125" s="145"/>
      <c r="AIA125" s="145"/>
      <c r="AIB125" s="145"/>
      <c r="AIC125" s="145"/>
      <c r="AID125" s="145"/>
      <c r="AIE125" s="145"/>
      <c r="AIF125" s="145"/>
      <c r="AIG125" s="145"/>
      <c r="AIH125" s="145"/>
      <c r="AII125" s="145"/>
      <c r="AIJ125" s="145"/>
      <c r="AIK125" s="145"/>
      <c r="AIL125" s="145"/>
      <c r="AIM125" s="145"/>
      <c r="AIN125" s="145"/>
      <c r="AIO125" s="145"/>
      <c r="AIP125" s="145"/>
      <c r="AIQ125" s="145"/>
      <c r="AIR125" s="145"/>
      <c r="AIS125" s="145"/>
      <c r="AIT125" s="145"/>
      <c r="AIU125" s="145"/>
      <c r="AIV125" s="145"/>
      <c r="AIW125" s="145"/>
      <c r="AIX125" s="145"/>
      <c r="AIY125" s="145"/>
      <c r="AIZ125" s="145"/>
      <c r="AJA125" s="145"/>
      <c r="AJB125" s="145"/>
      <c r="AJC125" s="145"/>
      <c r="AJD125" s="145"/>
      <c r="AJE125" s="145"/>
      <c r="AJF125" s="145"/>
      <c r="AJG125" s="145"/>
      <c r="AJH125" s="145"/>
      <c r="AJI125" s="145"/>
      <c r="AJJ125" s="145"/>
      <c r="AJK125" s="145"/>
      <c r="AJL125" s="145"/>
      <c r="AJM125" s="145"/>
      <c r="AJN125" s="145"/>
      <c r="AJO125" s="145"/>
      <c r="AJP125" s="145"/>
      <c r="AJQ125" s="145"/>
      <c r="AJR125" s="145"/>
      <c r="AJS125" s="145"/>
      <c r="AJT125" s="145"/>
      <c r="AJU125" s="145"/>
      <c r="AJV125" s="145"/>
      <c r="AJW125" s="145"/>
      <c r="AJX125" s="145"/>
      <c r="AJY125" s="145"/>
      <c r="AJZ125" s="145"/>
      <c r="AKA125" s="145"/>
      <c r="AKB125" s="145"/>
      <c r="AKC125" s="145"/>
      <c r="AKD125" s="145"/>
      <c r="AKE125" s="145"/>
      <c r="AKF125" s="145"/>
      <c r="AKG125" s="145"/>
      <c r="AKH125" s="145"/>
      <c r="AKI125" s="145"/>
      <c r="AKJ125" s="145"/>
      <c r="AKK125" s="145"/>
      <c r="AKL125" s="145"/>
      <c r="AKM125" s="145"/>
      <c r="AKN125" s="145"/>
      <c r="AKO125" s="145"/>
      <c r="AKP125" s="145"/>
      <c r="AKQ125" s="145"/>
      <c r="AKR125" s="145"/>
      <c r="AKS125" s="145"/>
      <c r="AKT125" s="145"/>
      <c r="AKU125" s="145"/>
      <c r="AKV125" s="145"/>
      <c r="AKW125" s="145"/>
      <c r="AKX125" s="145"/>
      <c r="AKY125" s="145"/>
      <c r="AKZ125" s="145"/>
      <c r="ALA125" s="145"/>
      <c r="ALB125" s="145"/>
      <c r="ALC125" s="145"/>
      <c r="ALD125" s="145"/>
      <c r="ALE125" s="145"/>
      <c r="ALF125" s="145"/>
      <c r="ALG125" s="145"/>
      <c r="ALH125" s="145"/>
      <c r="ALI125" s="145"/>
      <c r="ALJ125" s="145"/>
      <c r="ALK125" s="145"/>
      <c r="ALL125" s="145"/>
      <c r="ALM125" s="145"/>
      <c r="ALN125" s="145"/>
      <c r="ALO125" s="145"/>
      <c r="ALP125" s="145"/>
      <c r="ALQ125" s="145"/>
      <c r="ALR125" s="145"/>
      <c r="ALS125" s="145"/>
      <c r="ALT125" s="145"/>
      <c r="ALU125" s="145"/>
      <c r="ALV125" s="145"/>
      <c r="ALW125" s="145"/>
    </row>
    <row r="126" spans="1:1011" ht="12.75" hidden="1" customHeight="1" x14ac:dyDescent="0.2">
      <c r="A126" s="187"/>
      <c r="B126" s="221" t="s">
        <v>169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185"/>
      <c r="AC126" s="186"/>
      <c r="AD126" s="186"/>
      <c r="AE126" s="186"/>
      <c r="AF126" s="178"/>
      <c r="AG126" s="185"/>
      <c r="AH126" s="186"/>
      <c r="AI126" s="186"/>
      <c r="AJ126" s="186"/>
      <c r="AK126" s="179"/>
      <c r="AL126" s="185"/>
      <c r="AM126" s="186"/>
      <c r="AN126" s="186"/>
      <c r="AO126" s="186"/>
      <c r="AP126" s="178"/>
      <c r="AQ126" s="185"/>
      <c r="AR126" s="186"/>
      <c r="AS126" s="186"/>
      <c r="AT126" s="186"/>
      <c r="AU126" s="178"/>
      <c r="AV126" s="185"/>
      <c r="AW126" s="186"/>
      <c r="AX126" s="186"/>
      <c r="AY126" s="186"/>
      <c r="AZ126" s="178"/>
      <c r="BA126" s="185"/>
      <c r="BB126" s="186"/>
      <c r="BC126" s="186"/>
      <c r="BD126" s="186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5"/>
      <c r="GD126" s="145"/>
      <c r="GE126" s="145"/>
      <c r="GF126" s="145"/>
      <c r="GG126" s="145"/>
      <c r="GH126" s="145"/>
      <c r="GI126" s="145"/>
      <c r="GJ126" s="145"/>
      <c r="GK126" s="145"/>
      <c r="GL126" s="145"/>
      <c r="GM126" s="145"/>
      <c r="GN126" s="145"/>
      <c r="GO126" s="145"/>
      <c r="GP126" s="145"/>
      <c r="GQ126" s="145"/>
      <c r="GR126" s="145"/>
      <c r="GS126" s="145"/>
      <c r="GT126" s="145"/>
      <c r="GU126" s="145"/>
      <c r="GV126" s="145"/>
      <c r="GW126" s="145"/>
      <c r="GX126" s="145"/>
      <c r="GY126" s="145"/>
      <c r="GZ126" s="145"/>
      <c r="HA126" s="145"/>
      <c r="HB126" s="145"/>
      <c r="HC126" s="145"/>
      <c r="HD126" s="145"/>
      <c r="HE126" s="145"/>
      <c r="HF126" s="145"/>
      <c r="HG126" s="145"/>
      <c r="HH126" s="145"/>
      <c r="HI126" s="145"/>
      <c r="HJ126" s="145"/>
      <c r="HK126" s="145"/>
      <c r="HL126" s="145"/>
      <c r="HM126" s="145"/>
      <c r="HN126" s="145"/>
      <c r="HO126" s="145"/>
      <c r="HP126" s="145"/>
      <c r="HQ126" s="145"/>
      <c r="HR126" s="145"/>
      <c r="HS126" s="145"/>
      <c r="HT126" s="145"/>
      <c r="HU126" s="145"/>
      <c r="HV126" s="145"/>
      <c r="HW126" s="145"/>
      <c r="HX126" s="145"/>
      <c r="HY126" s="145"/>
      <c r="HZ126" s="145"/>
      <c r="IA126" s="145"/>
      <c r="IB126" s="145"/>
      <c r="IC126" s="145"/>
      <c r="ID126" s="145"/>
      <c r="IE126" s="145"/>
      <c r="IF126" s="145"/>
      <c r="IG126" s="145"/>
      <c r="IH126" s="145"/>
      <c r="II126" s="145"/>
      <c r="IJ126" s="145"/>
      <c r="IK126" s="145"/>
      <c r="IL126" s="145"/>
      <c r="IM126" s="145"/>
      <c r="IN126" s="145"/>
      <c r="IO126" s="145"/>
      <c r="IP126" s="145"/>
      <c r="IQ126" s="145"/>
      <c r="IR126" s="145"/>
      <c r="IS126" s="145"/>
      <c r="IT126" s="145"/>
      <c r="IU126" s="145"/>
      <c r="IV126" s="145"/>
      <c r="IW126" s="145"/>
      <c r="IX126" s="145"/>
      <c r="IY126" s="145"/>
      <c r="IZ126" s="145"/>
      <c r="JA126" s="145"/>
      <c r="JB126" s="145"/>
      <c r="JC126" s="145"/>
      <c r="JD126" s="145"/>
      <c r="JE126" s="145"/>
      <c r="JF126" s="145"/>
      <c r="JG126" s="145"/>
      <c r="JH126" s="145"/>
      <c r="JI126" s="145"/>
      <c r="JJ126" s="145"/>
      <c r="JK126" s="145"/>
      <c r="JL126" s="145"/>
      <c r="JM126" s="145"/>
      <c r="JN126" s="145"/>
      <c r="JO126" s="145"/>
      <c r="JP126" s="145"/>
      <c r="JQ126" s="145"/>
      <c r="JR126" s="145"/>
      <c r="JS126" s="145"/>
      <c r="JT126" s="145"/>
      <c r="JU126" s="145"/>
      <c r="JV126" s="145"/>
      <c r="JW126" s="145"/>
      <c r="JX126" s="145"/>
      <c r="JY126" s="145"/>
      <c r="JZ126" s="145"/>
      <c r="KA126" s="145"/>
      <c r="KB126" s="145"/>
      <c r="KC126" s="145"/>
      <c r="KD126" s="145"/>
      <c r="KE126" s="145"/>
      <c r="KF126" s="145"/>
      <c r="KG126" s="145"/>
      <c r="KH126" s="145"/>
      <c r="KI126" s="145"/>
      <c r="KJ126" s="145"/>
      <c r="KK126" s="145"/>
      <c r="KL126" s="145"/>
      <c r="KM126" s="145"/>
      <c r="KN126" s="145"/>
      <c r="KO126" s="145"/>
      <c r="KP126" s="145"/>
      <c r="KQ126" s="145"/>
      <c r="KR126" s="145"/>
      <c r="KS126" s="145"/>
      <c r="KT126" s="145"/>
      <c r="KU126" s="145"/>
      <c r="KV126" s="145"/>
      <c r="KW126" s="145"/>
      <c r="KX126" s="145"/>
      <c r="KY126" s="145"/>
      <c r="KZ126" s="145"/>
      <c r="LA126" s="145"/>
      <c r="LB126" s="145"/>
      <c r="LC126" s="145"/>
      <c r="LD126" s="145"/>
      <c r="LE126" s="145"/>
      <c r="LF126" s="145"/>
      <c r="LG126" s="145"/>
      <c r="LH126" s="145"/>
      <c r="LI126" s="145"/>
      <c r="LJ126" s="145"/>
      <c r="LK126" s="145"/>
      <c r="LL126" s="145"/>
      <c r="LM126" s="145"/>
      <c r="LN126" s="145"/>
      <c r="LO126" s="145"/>
      <c r="LP126" s="145"/>
      <c r="LQ126" s="145"/>
      <c r="LR126" s="145"/>
      <c r="LS126" s="145"/>
      <c r="LT126" s="145"/>
      <c r="LU126" s="145"/>
      <c r="LV126" s="145"/>
      <c r="LW126" s="145"/>
      <c r="LX126" s="145"/>
      <c r="LY126" s="145"/>
      <c r="LZ126" s="145"/>
      <c r="MA126" s="145"/>
      <c r="MB126" s="145"/>
      <c r="MC126" s="145"/>
      <c r="MD126" s="145"/>
      <c r="ME126" s="145"/>
      <c r="MF126" s="145"/>
      <c r="MG126" s="145"/>
      <c r="MH126" s="145"/>
      <c r="MI126" s="145"/>
      <c r="MJ126" s="145"/>
      <c r="MK126" s="145"/>
      <c r="ML126" s="145"/>
      <c r="MM126" s="145"/>
      <c r="MN126" s="145"/>
      <c r="MO126" s="145"/>
      <c r="MP126" s="145"/>
      <c r="MQ126" s="145"/>
      <c r="MR126" s="145"/>
      <c r="MS126" s="145"/>
      <c r="MT126" s="145"/>
      <c r="MU126" s="145"/>
      <c r="MV126" s="145"/>
      <c r="MW126" s="145"/>
      <c r="MX126" s="145"/>
      <c r="MY126" s="145"/>
      <c r="MZ126" s="145"/>
      <c r="NA126" s="145"/>
      <c r="NB126" s="145"/>
      <c r="NC126" s="145"/>
      <c r="ND126" s="145"/>
      <c r="NE126" s="145"/>
      <c r="NF126" s="145"/>
      <c r="NG126" s="145"/>
      <c r="NH126" s="145"/>
      <c r="NI126" s="145"/>
      <c r="NJ126" s="145"/>
      <c r="NK126" s="145"/>
      <c r="NL126" s="145"/>
      <c r="NM126" s="145"/>
      <c r="NN126" s="145"/>
      <c r="NO126" s="145"/>
      <c r="NP126" s="145"/>
      <c r="NQ126" s="145"/>
      <c r="NR126" s="145"/>
      <c r="NS126" s="145"/>
      <c r="NT126" s="145"/>
      <c r="NU126" s="145"/>
      <c r="NV126" s="145"/>
      <c r="NW126" s="145"/>
      <c r="NX126" s="145"/>
      <c r="NY126" s="145"/>
      <c r="NZ126" s="145"/>
      <c r="OA126" s="145"/>
      <c r="OB126" s="145"/>
      <c r="OC126" s="145"/>
      <c r="OD126" s="145"/>
      <c r="OE126" s="145"/>
      <c r="OF126" s="145"/>
      <c r="OG126" s="145"/>
      <c r="OH126" s="145"/>
      <c r="OI126" s="145"/>
      <c r="OJ126" s="145"/>
      <c r="OK126" s="145"/>
      <c r="OL126" s="145"/>
      <c r="OM126" s="145"/>
      <c r="ON126" s="145"/>
      <c r="OO126" s="145"/>
      <c r="OP126" s="145"/>
      <c r="OQ126" s="145"/>
      <c r="OR126" s="145"/>
      <c r="OS126" s="145"/>
      <c r="OT126" s="145"/>
      <c r="OU126" s="145"/>
      <c r="OV126" s="145"/>
      <c r="OW126" s="145"/>
      <c r="OX126" s="145"/>
      <c r="OY126" s="145"/>
      <c r="OZ126" s="145"/>
      <c r="PA126" s="145"/>
      <c r="PB126" s="145"/>
      <c r="PC126" s="145"/>
      <c r="PD126" s="145"/>
      <c r="PE126" s="145"/>
      <c r="PF126" s="145"/>
      <c r="PG126" s="145"/>
      <c r="PH126" s="145"/>
      <c r="PI126" s="145"/>
      <c r="PJ126" s="145"/>
      <c r="PK126" s="145"/>
      <c r="PL126" s="145"/>
      <c r="PM126" s="145"/>
      <c r="PN126" s="145"/>
      <c r="PO126" s="145"/>
      <c r="PP126" s="145"/>
      <c r="PQ126" s="145"/>
      <c r="PR126" s="145"/>
      <c r="PS126" s="145"/>
      <c r="PT126" s="145"/>
      <c r="PU126" s="145"/>
      <c r="PV126" s="145"/>
      <c r="PW126" s="145"/>
      <c r="PX126" s="145"/>
      <c r="PY126" s="145"/>
      <c r="PZ126" s="145"/>
      <c r="QA126" s="145"/>
      <c r="QB126" s="145"/>
      <c r="QC126" s="145"/>
      <c r="QD126" s="145"/>
      <c r="QE126" s="145"/>
      <c r="QF126" s="145"/>
      <c r="QG126" s="145"/>
      <c r="QH126" s="145"/>
      <c r="QI126" s="145"/>
      <c r="QJ126" s="145"/>
      <c r="QK126" s="145"/>
      <c r="QL126" s="145"/>
      <c r="QM126" s="145"/>
      <c r="QN126" s="145"/>
      <c r="QO126" s="145"/>
      <c r="QP126" s="145"/>
      <c r="QQ126" s="145"/>
      <c r="QR126" s="145"/>
      <c r="QS126" s="145"/>
      <c r="QT126" s="145"/>
      <c r="QU126" s="145"/>
      <c r="QV126" s="145"/>
      <c r="QW126" s="145"/>
      <c r="QX126" s="145"/>
      <c r="QY126" s="145"/>
      <c r="QZ126" s="145"/>
      <c r="RA126" s="145"/>
      <c r="RB126" s="145"/>
      <c r="RC126" s="145"/>
      <c r="RD126" s="145"/>
      <c r="RE126" s="145"/>
      <c r="RF126" s="145"/>
      <c r="RG126" s="145"/>
      <c r="RH126" s="145"/>
      <c r="RI126" s="145"/>
      <c r="RJ126" s="145"/>
      <c r="RK126" s="145"/>
      <c r="RL126" s="145"/>
      <c r="RM126" s="145"/>
      <c r="RN126" s="145"/>
      <c r="RO126" s="145"/>
      <c r="RP126" s="145"/>
      <c r="RQ126" s="145"/>
      <c r="RR126" s="145"/>
      <c r="RS126" s="145"/>
      <c r="RT126" s="145"/>
      <c r="RU126" s="145"/>
      <c r="RV126" s="145"/>
      <c r="RW126" s="145"/>
      <c r="RX126" s="145"/>
      <c r="RY126" s="145"/>
      <c r="RZ126" s="145"/>
      <c r="SA126" s="145"/>
      <c r="SB126" s="145"/>
      <c r="SC126" s="145"/>
      <c r="SD126" s="145"/>
      <c r="SE126" s="145"/>
      <c r="SF126" s="145"/>
      <c r="SG126" s="145"/>
      <c r="SH126" s="145"/>
      <c r="SI126" s="145"/>
      <c r="SJ126" s="145"/>
      <c r="SK126" s="145"/>
      <c r="SL126" s="145"/>
      <c r="SM126" s="145"/>
      <c r="SN126" s="145"/>
      <c r="SO126" s="145"/>
      <c r="SP126" s="145"/>
      <c r="SQ126" s="145"/>
      <c r="SR126" s="145"/>
      <c r="SS126" s="145"/>
      <c r="ST126" s="145"/>
      <c r="SU126" s="145"/>
      <c r="SV126" s="145"/>
      <c r="SW126" s="145"/>
      <c r="SX126" s="145"/>
      <c r="SY126" s="145"/>
      <c r="SZ126" s="145"/>
      <c r="TA126" s="145"/>
      <c r="TB126" s="145"/>
      <c r="TC126" s="145"/>
      <c r="TD126" s="145"/>
      <c r="TE126" s="145"/>
      <c r="TF126" s="145"/>
      <c r="TG126" s="145"/>
      <c r="TH126" s="145"/>
      <c r="TI126" s="145"/>
      <c r="TJ126" s="145"/>
      <c r="TK126" s="145"/>
      <c r="TL126" s="145"/>
      <c r="TM126" s="145"/>
      <c r="TN126" s="145"/>
      <c r="TO126" s="145"/>
      <c r="TP126" s="145"/>
      <c r="TQ126" s="145"/>
      <c r="TR126" s="145"/>
      <c r="TS126" s="145"/>
      <c r="TT126" s="145"/>
      <c r="TU126" s="145"/>
      <c r="TV126" s="145"/>
      <c r="TW126" s="145"/>
      <c r="TX126" s="145"/>
      <c r="TY126" s="145"/>
      <c r="TZ126" s="145"/>
      <c r="UA126" s="145"/>
      <c r="UB126" s="145"/>
      <c r="UC126" s="145"/>
      <c r="UD126" s="145"/>
      <c r="UE126" s="145"/>
      <c r="UF126" s="145"/>
      <c r="UG126" s="145"/>
      <c r="UH126" s="145"/>
      <c r="UI126" s="145"/>
      <c r="UJ126" s="145"/>
      <c r="UK126" s="145"/>
      <c r="UL126" s="145"/>
      <c r="UM126" s="145"/>
      <c r="UN126" s="145"/>
      <c r="UO126" s="145"/>
      <c r="UP126" s="145"/>
      <c r="UQ126" s="145"/>
      <c r="UR126" s="145"/>
      <c r="US126" s="145"/>
      <c r="UT126" s="145"/>
      <c r="UU126" s="145"/>
      <c r="UV126" s="145"/>
      <c r="UW126" s="145"/>
      <c r="UX126" s="145"/>
      <c r="UY126" s="145"/>
      <c r="UZ126" s="145"/>
      <c r="VA126" s="145"/>
      <c r="VB126" s="145"/>
      <c r="VC126" s="145"/>
      <c r="VD126" s="145"/>
      <c r="VE126" s="145"/>
      <c r="VF126" s="145"/>
      <c r="VG126" s="145"/>
      <c r="VH126" s="145"/>
      <c r="VI126" s="145"/>
      <c r="VJ126" s="145"/>
      <c r="VK126" s="145"/>
      <c r="VL126" s="145"/>
      <c r="VM126" s="145"/>
      <c r="VN126" s="145"/>
      <c r="VO126" s="145"/>
      <c r="VP126" s="145"/>
      <c r="VQ126" s="145"/>
      <c r="VR126" s="145"/>
      <c r="VS126" s="145"/>
      <c r="VT126" s="145"/>
      <c r="VU126" s="145"/>
      <c r="VV126" s="145"/>
      <c r="VW126" s="145"/>
      <c r="VX126" s="145"/>
      <c r="VY126" s="145"/>
      <c r="VZ126" s="145"/>
      <c r="WA126" s="145"/>
      <c r="WB126" s="145"/>
      <c r="WC126" s="145"/>
      <c r="WD126" s="145"/>
      <c r="WE126" s="145"/>
      <c r="WF126" s="145"/>
      <c r="WG126" s="145"/>
      <c r="WH126" s="145"/>
      <c r="WI126" s="145"/>
      <c r="WJ126" s="145"/>
      <c r="WK126" s="145"/>
      <c r="WL126" s="145"/>
      <c r="WM126" s="145"/>
      <c r="WN126" s="145"/>
      <c r="WO126" s="145"/>
      <c r="WP126" s="145"/>
      <c r="WQ126" s="145"/>
      <c r="WR126" s="145"/>
      <c r="WS126" s="145"/>
      <c r="WT126" s="145"/>
      <c r="WU126" s="145"/>
      <c r="WV126" s="145"/>
      <c r="WW126" s="145"/>
      <c r="WX126" s="145"/>
      <c r="WY126" s="145"/>
      <c r="WZ126" s="145"/>
      <c r="XA126" s="145"/>
      <c r="XB126" s="145"/>
      <c r="XC126" s="145"/>
      <c r="XD126" s="145"/>
      <c r="XE126" s="145"/>
      <c r="XF126" s="145"/>
      <c r="XG126" s="145"/>
      <c r="XH126" s="145"/>
      <c r="XI126" s="145"/>
      <c r="XJ126" s="145"/>
      <c r="XK126" s="145"/>
      <c r="XL126" s="145"/>
      <c r="XM126" s="145"/>
      <c r="XN126" s="145"/>
      <c r="XO126" s="145"/>
      <c r="XP126" s="145"/>
      <c r="XQ126" s="145"/>
      <c r="XR126" s="145"/>
      <c r="XS126" s="145"/>
      <c r="XT126" s="145"/>
      <c r="XU126" s="145"/>
      <c r="XV126" s="145"/>
      <c r="XW126" s="145"/>
      <c r="XX126" s="145"/>
      <c r="XY126" s="145"/>
      <c r="XZ126" s="145"/>
      <c r="YA126" s="145"/>
      <c r="YB126" s="145"/>
      <c r="YC126" s="145"/>
      <c r="YD126" s="145"/>
      <c r="YE126" s="145"/>
      <c r="YF126" s="145"/>
      <c r="YG126" s="145"/>
      <c r="YH126" s="145"/>
      <c r="YI126" s="145"/>
      <c r="YJ126" s="145"/>
      <c r="YK126" s="145"/>
      <c r="YL126" s="145"/>
      <c r="YM126" s="145"/>
      <c r="YN126" s="145"/>
      <c r="YO126" s="145"/>
      <c r="YP126" s="145"/>
      <c r="YQ126" s="145"/>
      <c r="YR126" s="145"/>
      <c r="YS126" s="145"/>
      <c r="YT126" s="145"/>
      <c r="YU126" s="145"/>
      <c r="YV126" s="145"/>
      <c r="YW126" s="145"/>
      <c r="YX126" s="145"/>
      <c r="YY126" s="145"/>
      <c r="YZ126" s="145"/>
      <c r="ZA126" s="145"/>
      <c r="ZB126" s="145"/>
      <c r="ZC126" s="145"/>
      <c r="ZD126" s="145"/>
      <c r="ZE126" s="145"/>
      <c r="ZF126" s="145"/>
      <c r="ZG126" s="145"/>
      <c r="ZH126" s="145"/>
      <c r="ZI126" s="145"/>
      <c r="ZJ126" s="145"/>
      <c r="ZK126" s="145"/>
      <c r="ZL126" s="145"/>
      <c r="ZM126" s="145"/>
      <c r="ZN126" s="145"/>
      <c r="ZO126" s="145"/>
      <c r="ZP126" s="145"/>
      <c r="ZQ126" s="145"/>
      <c r="ZR126" s="145"/>
      <c r="ZS126" s="145"/>
      <c r="ZT126" s="145"/>
      <c r="ZU126" s="145"/>
      <c r="ZV126" s="145"/>
      <c r="ZW126" s="145"/>
      <c r="ZX126" s="145"/>
      <c r="ZY126" s="145"/>
      <c r="ZZ126" s="145"/>
      <c r="AAA126" s="145"/>
      <c r="AAB126" s="145"/>
      <c r="AAC126" s="145"/>
      <c r="AAD126" s="145"/>
      <c r="AAE126" s="145"/>
      <c r="AAF126" s="145"/>
      <c r="AAG126" s="145"/>
      <c r="AAH126" s="145"/>
      <c r="AAI126" s="145"/>
      <c r="AAJ126" s="145"/>
      <c r="AAK126" s="145"/>
      <c r="AAL126" s="145"/>
      <c r="AAM126" s="145"/>
      <c r="AAN126" s="145"/>
      <c r="AAO126" s="145"/>
      <c r="AAP126" s="145"/>
      <c r="AAQ126" s="145"/>
      <c r="AAR126" s="145"/>
      <c r="AAS126" s="145"/>
      <c r="AAT126" s="145"/>
      <c r="AAU126" s="145"/>
      <c r="AAV126" s="145"/>
      <c r="AAW126" s="145"/>
      <c r="AAX126" s="145"/>
      <c r="AAY126" s="145"/>
      <c r="AAZ126" s="145"/>
      <c r="ABA126" s="145"/>
      <c r="ABB126" s="145"/>
      <c r="ABC126" s="145"/>
      <c r="ABD126" s="145"/>
      <c r="ABE126" s="145"/>
      <c r="ABF126" s="145"/>
      <c r="ABG126" s="145"/>
      <c r="ABH126" s="145"/>
      <c r="ABI126" s="145"/>
      <c r="ABJ126" s="145"/>
      <c r="ABK126" s="145"/>
      <c r="ABL126" s="145"/>
      <c r="ABM126" s="145"/>
      <c r="ABN126" s="145"/>
      <c r="ABO126" s="145"/>
      <c r="ABP126" s="145"/>
      <c r="ABQ126" s="145"/>
      <c r="ABR126" s="145"/>
      <c r="ABS126" s="145"/>
      <c r="ABT126" s="145"/>
      <c r="ABU126" s="145"/>
      <c r="ABV126" s="145"/>
      <c r="ABW126" s="145"/>
      <c r="ABX126" s="145"/>
      <c r="ABY126" s="145"/>
      <c r="ABZ126" s="145"/>
      <c r="ACA126" s="145"/>
      <c r="ACB126" s="145"/>
      <c r="ACC126" s="145"/>
      <c r="ACD126" s="145"/>
      <c r="ACE126" s="145"/>
      <c r="ACF126" s="145"/>
      <c r="ACG126" s="145"/>
      <c r="ACH126" s="145"/>
      <c r="ACI126" s="145"/>
      <c r="ACJ126" s="145"/>
      <c r="ACK126" s="145"/>
      <c r="ACL126" s="145"/>
      <c r="ACM126" s="145"/>
      <c r="ACN126" s="145"/>
      <c r="ACO126" s="145"/>
      <c r="ACP126" s="145"/>
      <c r="ACQ126" s="145"/>
      <c r="ACR126" s="145"/>
      <c r="ACS126" s="145"/>
      <c r="ACT126" s="145"/>
      <c r="ACU126" s="145"/>
      <c r="ACV126" s="145"/>
      <c r="ACW126" s="145"/>
      <c r="ACX126" s="145"/>
      <c r="ACY126" s="145"/>
      <c r="ACZ126" s="145"/>
      <c r="ADA126" s="145"/>
      <c r="ADB126" s="145"/>
      <c r="ADC126" s="145"/>
      <c r="ADD126" s="145"/>
      <c r="ADE126" s="145"/>
      <c r="ADF126" s="145"/>
      <c r="ADG126" s="145"/>
      <c r="ADH126" s="145"/>
      <c r="ADI126" s="145"/>
      <c r="ADJ126" s="145"/>
      <c r="ADK126" s="145"/>
      <c r="ADL126" s="145"/>
      <c r="ADM126" s="145"/>
      <c r="ADN126" s="145"/>
      <c r="ADO126" s="145"/>
      <c r="ADP126" s="145"/>
      <c r="ADQ126" s="145"/>
      <c r="ADR126" s="145"/>
      <c r="ADS126" s="145"/>
      <c r="ADT126" s="145"/>
      <c r="ADU126" s="145"/>
      <c r="ADV126" s="145"/>
      <c r="ADW126" s="145"/>
      <c r="ADX126" s="145"/>
      <c r="ADY126" s="145"/>
      <c r="ADZ126" s="145"/>
      <c r="AEA126" s="145"/>
      <c r="AEB126" s="145"/>
      <c r="AEC126" s="145"/>
      <c r="AED126" s="145"/>
      <c r="AEE126" s="145"/>
      <c r="AEF126" s="145"/>
      <c r="AEG126" s="145"/>
      <c r="AEH126" s="145"/>
      <c r="AEI126" s="145"/>
      <c r="AEJ126" s="145"/>
      <c r="AEK126" s="145"/>
      <c r="AEL126" s="145"/>
      <c r="AEM126" s="145"/>
      <c r="AEN126" s="145"/>
      <c r="AEO126" s="145"/>
      <c r="AEP126" s="145"/>
      <c r="AEQ126" s="145"/>
      <c r="AER126" s="145"/>
      <c r="AES126" s="145"/>
      <c r="AET126" s="145"/>
      <c r="AEU126" s="145"/>
      <c r="AEV126" s="145"/>
      <c r="AEW126" s="145"/>
      <c r="AEX126" s="145"/>
      <c r="AEY126" s="145"/>
      <c r="AEZ126" s="145"/>
      <c r="AFA126" s="145"/>
      <c r="AFB126" s="145"/>
      <c r="AFC126" s="145"/>
      <c r="AFD126" s="145"/>
      <c r="AFE126" s="145"/>
      <c r="AFF126" s="145"/>
      <c r="AFG126" s="145"/>
      <c r="AFH126" s="145"/>
      <c r="AFI126" s="145"/>
      <c r="AFJ126" s="145"/>
      <c r="AFK126" s="145"/>
      <c r="AFL126" s="145"/>
      <c r="AFM126" s="145"/>
      <c r="AFN126" s="145"/>
      <c r="AFO126" s="145"/>
      <c r="AFP126" s="145"/>
      <c r="AFQ126" s="145"/>
      <c r="AFR126" s="145"/>
      <c r="AFS126" s="145"/>
      <c r="AFT126" s="145"/>
      <c r="AFU126" s="145"/>
      <c r="AFV126" s="145"/>
      <c r="AFW126" s="145"/>
      <c r="AFX126" s="145"/>
      <c r="AFY126" s="145"/>
      <c r="AFZ126" s="145"/>
      <c r="AGA126" s="145"/>
      <c r="AGB126" s="145"/>
      <c r="AGC126" s="145"/>
      <c r="AGD126" s="145"/>
      <c r="AGE126" s="145"/>
      <c r="AGF126" s="145"/>
      <c r="AGG126" s="145"/>
      <c r="AGH126" s="145"/>
      <c r="AGI126" s="145"/>
      <c r="AGJ126" s="145"/>
      <c r="AGK126" s="145"/>
      <c r="AGL126" s="145"/>
      <c r="AGM126" s="145"/>
      <c r="AGN126" s="145"/>
      <c r="AGO126" s="145"/>
      <c r="AGP126" s="145"/>
      <c r="AGQ126" s="145"/>
      <c r="AGR126" s="145"/>
      <c r="AGS126" s="145"/>
      <c r="AGT126" s="145"/>
      <c r="AGU126" s="145"/>
      <c r="AGV126" s="145"/>
      <c r="AGW126" s="145"/>
      <c r="AGX126" s="145"/>
      <c r="AGY126" s="145"/>
      <c r="AGZ126" s="145"/>
      <c r="AHA126" s="145"/>
      <c r="AHB126" s="145"/>
      <c r="AHC126" s="145"/>
      <c r="AHD126" s="145"/>
      <c r="AHE126" s="145"/>
      <c r="AHF126" s="145"/>
      <c r="AHG126" s="145"/>
      <c r="AHH126" s="145"/>
      <c r="AHI126" s="145"/>
      <c r="AHJ126" s="145"/>
      <c r="AHK126" s="145"/>
      <c r="AHL126" s="145"/>
      <c r="AHM126" s="145"/>
      <c r="AHN126" s="145"/>
      <c r="AHO126" s="145"/>
      <c r="AHP126" s="145"/>
      <c r="AHQ126" s="145"/>
      <c r="AHR126" s="145"/>
      <c r="AHS126" s="145"/>
      <c r="AHT126" s="145"/>
      <c r="AHU126" s="145"/>
      <c r="AHV126" s="145"/>
      <c r="AHW126" s="145"/>
      <c r="AHX126" s="145"/>
      <c r="AHY126" s="145"/>
      <c r="AHZ126" s="145"/>
      <c r="AIA126" s="145"/>
      <c r="AIB126" s="145"/>
      <c r="AIC126" s="145"/>
      <c r="AID126" s="145"/>
      <c r="AIE126" s="145"/>
      <c r="AIF126" s="145"/>
      <c r="AIG126" s="145"/>
      <c r="AIH126" s="145"/>
      <c r="AII126" s="145"/>
      <c r="AIJ126" s="145"/>
      <c r="AIK126" s="145"/>
      <c r="AIL126" s="145"/>
      <c r="AIM126" s="145"/>
      <c r="AIN126" s="145"/>
      <c r="AIO126" s="145"/>
      <c r="AIP126" s="145"/>
      <c r="AIQ126" s="145"/>
      <c r="AIR126" s="145"/>
      <c r="AIS126" s="145"/>
      <c r="AIT126" s="145"/>
      <c r="AIU126" s="145"/>
      <c r="AIV126" s="145"/>
      <c r="AIW126" s="145"/>
      <c r="AIX126" s="145"/>
      <c r="AIY126" s="145"/>
      <c r="AIZ126" s="145"/>
      <c r="AJA126" s="145"/>
      <c r="AJB126" s="145"/>
      <c r="AJC126" s="145"/>
      <c r="AJD126" s="145"/>
      <c r="AJE126" s="145"/>
      <c r="AJF126" s="145"/>
      <c r="AJG126" s="145"/>
      <c r="AJH126" s="145"/>
      <c r="AJI126" s="145"/>
      <c r="AJJ126" s="145"/>
      <c r="AJK126" s="145"/>
      <c r="AJL126" s="145"/>
      <c r="AJM126" s="145"/>
      <c r="AJN126" s="145"/>
      <c r="AJO126" s="145"/>
      <c r="AJP126" s="145"/>
      <c r="AJQ126" s="145"/>
      <c r="AJR126" s="145"/>
      <c r="AJS126" s="145"/>
      <c r="AJT126" s="145"/>
      <c r="AJU126" s="145"/>
      <c r="AJV126" s="145"/>
      <c r="AJW126" s="145"/>
      <c r="AJX126" s="145"/>
      <c r="AJY126" s="145"/>
      <c r="AJZ126" s="145"/>
      <c r="AKA126" s="145"/>
      <c r="AKB126" s="145"/>
      <c r="AKC126" s="145"/>
      <c r="AKD126" s="145"/>
      <c r="AKE126" s="145"/>
      <c r="AKF126" s="145"/>
      <c r="AKG126" s="145"/>
      <c r="AKH126" s="145"/>
      <c r="AKI126" s="145"/>
      <c r="AKJ126" s="145"/>
      <c r="AKK126" s="145"/>
      <c r="AKL126" s="145"/>
      <c r="AKM126" s="145"/>
      <c r="AKN126" s="145"/>
      <c r="AKO126" s="145"/>
      <c r="AKP126" s="145"/>
      <c r="AKQ126" s="145"/>
      <c r="AKR126" s="145"/>
      <c r="AKS126" s="145"/>
      <c r="AKT126" s="145"/>
      <c r="AKU126" s="145"/>
      <c r="AKV126" s="145"/>
      <c r="AKW126" s="145"/>
      <c r="AKX126" s="145"/>
      <c r="AKY126" s="145"/>
      <c r="AKZ126" s="145"/>
      <c r="ALA126" s="145"/>
      <c r="ALB126" s="145"/>
      <c r="ALC126" s="145"/>
      <c r="ALD126" s="145"/>
      <c r="ALE126" s="145"/>
      <c r="ALF126" s="145"/>
      <c r="ALG126" s="145"/>
      <c r="ALH126" s="145"/>
      <c r="ALI126" s="145"/>
      <c r="ALJ126" s="145"/>
      <c r="ALK126" s="145"/>
      <c r="ALL126" s="145"/>
      <c r="ALM126" s="145"/>
      <c r="ALN126" s="145"/>
      <c r="ALO126" s="145"/>
      <c r="ALP126" s="145"/>
      <c r="ALQ126" s="145"/>
      <c r="ALR126" s="145"/>
      <c r="ALS126" s="145"/>
      <c r="ALT126" s="145"/>
      <c r="ALU126" s="145"/>
      <c r="ALV126" s="145"/>
      <c r="ALW126" s="145"/>
    </row>
    <row r="127" spans="1:1011" ht="12.75" hidden="1" customHeight="1" x14ac:dyDescent="0.2">
      <c r="A127" s="187">
        <v>1</v>
      </c>
      <c r="B127" s="219" t="s">
        <v>170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188"/>
      <c r="AC127" s="189"/>
      <c r="AD127" s="189"/>
      <c r="AE127" s="189"/>
      <c r="AF127" s="178"/>
      <c r="AG127" s="188"/>
      <c r="AH127" s="189"/>
      <c r="AI127" s="189"/>
      <c r="AJ127" s="189"/>
      <c r="AK127" s="179"/>
      <c r="AL127" s="188"/>
      <c r="AM127" s="189"/>
      <c r="AN127" s="189"/>
      <c r="AO127" s="189"/>
      <c r="AP127" s="178"/>
      <c r="AQ127" s="188"/>
      <c r="AR127" s="189"/>
      <c r="AS127" s="189"/>
      <c r="AT127" s="189"/>
      <c r="AU127" s="178"/>
      <c r="AV127" s="188"/>
      <c r="AW127" s="189"/>
      <c r="AX127" s="189"/>
      <c r="AY127" s="189"/>
      <c r="AZ127" s="178"/>
      <c r="BA127" s="188"/>
      <c r="BB127" s="189"/>
      <c r="BC127" s="189"/>
      <c r="BD127" s="189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  <c r="FL127" s="145"/>
      <c r="FM127" s="145"/>
      <c r="FN127" s="145"/>
      <c r="FO127" s="145"/>
      <c r="FP127" s="145"/>
      <c r="FQ127" s="145"/>
      <c r="FR127" s="145"/>
      <c r="FS127" s="145"/>
      <c r="FT127" s="145"/>
      <c r="FU127" s="145"/>
      <c r="FV127" s="145"/>
      <c r="FW127" s="145"/>
      <c r="FX127" s="145"/>
      <c r="FY127" s="145"/>
      <c r="FZ127" s="145"/>
      <c r="GA127" s="145"/>
      <c r="GB127" s="145"/>
      <c r="GC127" s="145"/>
      <c r="GD127" s="145"/>
      <c r="GE127" s="145"/>
      <c r="GF127" s="145"/>
      <c r="GG127" s="145"/>
      <c r="GH127" s="145"/>
      <c r="GI127" s="145"/>
      <c r="GJ127" s="145"/>
      <c r="GK127" s="145"/>
      <c r="GL127" s="145"/>
      <c r="GM127" s="145"/>
      <c r="GN127" s="145"/>
      <c r="GO127" s="145"/>
      <c r="GP127" s="145"/>
      <c r="GQ127" s="145"/>
      <c r="GR127" s="145"/>
      <c r="GS127" s="145"/>
      <c r="GT127" s="145"/>
      <c r="GU127" s="145"/>
      <c r="GV127" s="145"/>
      <c r="GW127" s="145"/>
      <c r="GX127" s="145"/>
      <c r="GY127" s="145"/>
      <c r="GZ127" s="145"/>
      <c r="HA127" s="145"/>
      <c r="HB127" s="145"/>
      <c r="HC127" s="145"/>
      <c r="HD127" s="145"/>
      <c r="HE127" s="145"/>
      <c r="HF127" s="145"/>
      <c r="HG127" s="145"/>
      <c r="HH127" s="145"/>
      <c r="HI127" s="145"/>
      <c r="HJ127" s="145"/>
      <c r="HK127" s="145"/>
      <c r="HL127" s="145"/>
      <c r="HM127" s="145"/>
      <c r="HN127" s="145"/>
      <c r="HO127" s="145"/>
      <c r="HP127" s="145"/>
      <c r="HQ127" s="145"/>
      <c r="HR127" s="145"/>
      <c r="HS127" s="145"/>
      <c r="HT127" s="145"/>
      <c r="HU127" s="145"/>
      <c r="HV127" s="145"/>
      <c r="HW127" s="145"/>
      <c r="HX127" s="145"/>
      <c r="HY127" s="145"/>
      <c r="HZ127" s="145"/>
      <c r="IA127" s="145"/>
      <c r="IB127" s="145"/>
      <c r="IC127" s="145"/>
      <c r="ID127" s="145"/>
      <c r="IE127" s="145"/>
      <c r="IF127" s="145"/>
      <c r="IG127" s="145"/>
      <c r="IH127" s="145"/>
      <c r="II127" s="145"/>
      <c r="IJ127" s="145"/>
      <c r="IK127" s="145"/>
      <c r="IL127" s="145"/>
      <c r="IM127" s="145"/>
      <c r="IN127" s="145"/>
      <c r="IO127" s="145"/>
      <c r="IP127" s="145"/>
      <c r="IQ127" s="145"/>
      <c r="IR127" s="145"/>
      <c r="IS127" s="145"/>
      <c r="IT127" s="145"/>
      <c r="IU127" s="145"/>
      <c r="IV127" s="145"/>
      <c r="IW127" s="145"/>
      <c r="IX127" s="145"/>
      <c r="IY127" s="145"/>
      <c r="IZ127" s="145"/>
      <c r="JA127" s="145"/>
      <c r="JB127" s="145"/>
      <c r="JC127" s="145"/>
      <c r="JD127" s="145"/>
      <c r="JE127" s="145"/>
      <c r="JF127" s="145"/>
      <c r="JG127" s="145"/>
      <c r="JH127" s="145"/>
      <c r="JI127" s="145"/>
      <c r="JJ127" s="145"/>
      <c r="JK127" s="145"/>
      <c r="JL127" s="145"/>
      <c r="JM127" s="145"/>
      <c r="JN127" s="145"/>
      <c r="JO127" s="145"/>
      <c r="JP127" s="145"/>
      <c r="JQ127" s="145"/>
      <c r="JR127" s="145"/>
      <c r="JS127" s="145"/>
      <c r="JT127" s="145"/>
      <c r="JU127" s="145"/>
      <c r="JV127" s="145"/>
      <c r="JW127" s="145"/>
      <c r="JX127" s="145"/>
      <c r="JY127" s="145"/>
      <c r="JZ127" s="145"/>
      <c r="KA127" s="145"/>
      <c r="KB127" s="145"/>
      <c r="KC127" s="145"/>
      <c r="KD127" s="145"/>
      <c r="KE127" s="145"/>
      <c r="KF127" s="145"/>
      <c r="KG127" s="145"/>
      <c r="KH127" s="145"/>
      <c r="KI127" s="145"/>
      <c r="KJ127" s="145"/>
      <c r="KK127" s="145"/>
      <c r="KL127" s="145"/>
      <c r="KM127" s="145"/>
      <c r="KN127" s="145"/>
      <c r="KO127" s="145"/>
      <c r="KP127" s="145"/>
      <c r="KQ127" s="145"/>
      <c r="KR127" s="145"/>
      <c r="KS127" s="145"/>
      <c r="KT127" s="145"/>
      <c r="KU127" s="145"/>
      <c r="KV127" s="145"/>
      <c r="KW127" s="145"/>
      <c r="KX127" s="145"/>
      <c r="KY127" s="145"/>
      <c r="KZ127" s="145"/>
      <c r="LA127" s="145"/>
      <c r="LB127" s="145"/>
      <c r="LC127" s="145"/>
      <c r="LD127" s="145"/>
      <c r="LE127" s="145"/>
      <c r="LF127" s="145"/>
      <c r="LG127" s="145"/>
      <c r="LH127" s="145"/>
      <c r="LI127" s="145"/>
      <c r="LJ127" s="145"/>
      <c r="LK127" s="145"/>
      <c r="LL127" s="145"/>
      <c r="LM127" s="145"/>
      <c r="LN127" s="145"/>
      <c r="LO127" s="145"/>
      <c r="LP127" s="145"/>
      <c r="LQ127" s="145"/>
      <c r="LR127" s="145"/>
      <c r="LS127" s="145"/>
      <c r="LT127" s="145"/>
      <c r="LU127" s="145"/>
      <c r="LV127" s="145"/>
      <c r="LW127" s="145"/>
      <c r="LX127" s="145"/>
      <c r="LY127" s="145"/>
      <c r="LZ127" s="145"/>
      <c r="MA127" s="145"/>
      <c r="MB127" s="145"/>
      <c r="MC127" s="145"/>
      <c r="MD127" s="145"/>
      <c r="ME127" s="145"/>
      <c r="MF127" s="145"/>
      <c r="MG127" s="145"/>
      <c r="MH127" s="145"/>
      <c r="MI127" s="145"/>
      <c r="MJ127" s="145"/>
      <c r="MK127" s="145"/>
      <c r="ML127" s="145"/>
      <c r="MM127" s="145"/>
      <c r="MN127" s="145"/>
      <c r="MO127" s="145"/>
      <c r="MP127" s="145"/>
      <c r="MQ127" s="145"/>
      <c r="MR127" s="145"/>
      <c r="MS127" s="145"/>
      <c r="MT127" s="145"/>
      <c r="MU127" s="145"/>
      <c r="MV127" s="145"/>
      <c r="MW127" s="145"/>
      <c r="MX127" s="145"/>
      <c r="MY127" s="145"/>
      <c r="MZ127" s="145"/>
      <c r="NA127" s="145"/>
      <c r="NB127" s="145"/>
      <c r="NC127" s="145"/>
      <c r="ND127" s="145"/>
      <c r="NE127" s="145"/>
      <c r="NF127" s="145"/>
      <c r="NG127" s="145"/>
      <c r="NH127" s="145"/>
      <c r="NI127" s="145"/>
      <c r="NJ127" s="145"/>
      <c r="NK127" s="145"/>
      <c r="NL127" s="145"/>
      <c r="NM127" s="145"/>
      <c r="NN127" s="145"/>
      <c r="NO127" s="145"/>
      <c r="NP127" s="145"/>
      <c r="NQ127" s="145"/>
      <c r="NR127" s="145"/>
      <c r="NS127" s="145"/>
      <c r="NT127" s="145"/>
      <c r="NU127" s="145"/>
      <c r="NV127" s="145"/>
      <c r="NW127" s="145"/>
      <c r="NX127" s="145"/>
      <c r="NY127" s="145"/>
      <c r="NZ127" s="145"/>
      <c r="OA127" s="145"/>
      <c r="OB127" s="145"/>
      <c r="OC127" s="145"/>
      <c r="OD127" s="145"/>
      <c r="OE127" s="145"/>
      <c r="OF127" s="145"/>
      <c r="OG127" s="145"/>
      <c r="OH127" s="145"/>
      <c r="OI127" s="145"/>
      <c r="OJ127" s="145"/>
      <c r="OK127" s="145"/>
      <c r="OL127" s="145"/>
      <c r="OM127" s="145"/>
      <c r="ON127" s="145"/>
      <c r="OO127" s="145"/>
      <c r="OP127" s="145"/>
      <c r="OQ127" s="145"/>
      <c r="OR127" s="145"/>
      <c r="OS127" s="145"/>
      <c r="OT127" s="145"/>
      <c r="OU127" s="145"/>
      <c r="OV127" s="145"/>
      <c r="OW127" s="145"/>
      <c r="OX127" s="145"/>
      <c r="OY127" s="145"/>
      <c r="OZ127" s="145"/>
      <c r="PA127" s="145"/>
      <c r="PB127" s="145"/>
      <c r="PC127" s="145"/>
      <c r="PD127" s="145"/>
      <c r="PE127" s="145"/>
      <c r="PF127" s="145"/>
      <c r="PG127" s="145"/>
      <c r="PH127" s="145"/>
      <c r="PI127" s="145"/>
      <c r="PJ127" s="145"/>
      <c r="PK127" s="145"/>
      <c r="PL127" s="145"/>
      <c r="PM127" s="145"/>
      <c r="PN127" s="145"/>
      <c r="PO127" s="145"/>
      <c r="PP127" s="145"/>
      <c r="PQ127" s="145"/>
      <c r="PR127" s="145"/>
      <c r="PS127" s="145"/>
      <c r="PT127" s="145"/>
      <c r="PU127" s="145"/>
      <c r="PV127" s="145"/>
      <c r="PW127" s="145"/>
      <c r="PX127" s="145"/>
      <c r="PY127" s="145"/>
      <c r="PZ127" s="145"/>
      <c r="QA127" s="145"/>
      <c r="QB127" s="145"/>
      <c r="QC127" s="145"/>
      <c r="QD127" s="145"/>
      <c r="QE127" s="145"/>
      <c r="QF127" s="145"/>
      <c r="QG127" s="145"/>
      <c r="QH127" s="145"/>
      <c r="QI127" s="145"/>
      <c r="QJ127" s="145"/>
      <c r="QK127" s="145"/>
      <c r="QL127" s="145"/>
      <c r="QM127" s="145"/>
      <c r="QN127" s="145"/>
      <c r="QO127" s="145"/>
      <c r="QP127" s="145"/>
      <c r="QQ127" s="145"/>
      <c r="QR127" s="145"/>
      <c r="QS127" s="145"/>
      <c r="QT127" s="145"/>
      <c r="QU127" s="145"/>
      <c r="QV127" s="145"/>
      <c r="QW127" s="145"/>
      <c r="QX127" s="145"/>
      <c r="QY127" s="145"/>
      <c r="QZ127" s="145"/>
      <c r="RA127" s="145"/>
      <c r="RB127" s="145"/>
      <c r="RC127" s="145"/>
      <c r="RD127" s="145"/>
      <c r="RE127" s="145"/>
      <c r="RF127" s="145"/>
      <c r="RG127" s="145"/>
      <c r="RH127" s="145"/>
      <c r="RI127" s="145"/>
      <c r="RJ127" s="145"/>
      <c r="RK127" s="145"/>
      <c r="RL127" s="145"/>
      <c r="RM127" s="145"/>
      <c r="RN127" s="145"/>
      <c r="RO127" s="145"/>
      <c r="RP127" s="145"/>
      <c r="RQ127" s="145"/>
      <c r="RR127" s="145"/>
      <c r="RS127" s="145"/>
      <c r="RT127" s="145"/>
      <c r="RU127" s="145"/>
      <c r="RV127" s="145"/>
      <c r="RW127" s="145"/>
      <c r="RX127" s="145"/>
      <c r="RY127" s="145"/>
      <c r="RZ127" s="145"/>
      <c r="SA127" s="145"/>
      <c r="SB127" s="145"/>
      <c r="SC127" s="145"/>
      <c r="SD127" s="145"/>
      <c r="SE127" s="145"/>
      <c r="SF127" s="145"/>
      <c r="SG127" s="145"/>
      <c r="SH127" s="145"/>
      <c r="SI127" s="145"/>
      <c r="SJ127" s="145"/>
      <c r="SK127" s="145"/>
      <c r="SL127" s="145"/>
      <c r="SM127" s="145"/>
      <c r="SN127" s="145"/>
      <c r="SO127" s="145"/>
      <c r="SP127" s="145"/>
      <c r="SQ127" s="145"/>
      <c r="SR127" s="145"/>
      <c r="SS127" s="145"/>
      <c r="ST127" s="145"/>
      <c r="SU127" s="145"/>
      <c r="SV127" s="145"/>
      <c r="SW127" s="145"/>
      <c r="SX127" s="145"/>
      <c r="SY127" s="145"/>
      <c r="SZ127" s="145"/>
      <c r="TA127" s="145"/>
      <c r="TB127" s="145"/>
      <c r="TC127" s="145"/>
      <c r="TD127" s="145"/>
      <c r="TE127" s="145"/>
      <c r="TF127" s="145"/>
      <c r="TG127" s="145"/>
      <c r="TH127" s="145"/>
      <c r="TI127" s="145"/>
      <c r="TJ127" s="145"/>
      <c r="TK127" s="145"/>
      <c r="TL127" s="145"/>
      <c r="TM127" s="145"/>
      <c r="TN127" s="145"/>
      <c r="TO127" s="145"/>
      <c r="TP127" s="145"/>
      <c r="TQ127" s="145"/>
      <c r="TR127" s="145"/>
      <c r="TS127" s="145"/>
      <c r="TT127" s="145"/>
      <c r="TU127" s="145"/>
      <c r="TV127" s="145"/>
      <c r="TW127" s="145"/>
      <c r="TX127" s="145"/>
      <c r="TY127" s="145"/>
      <c r="TZ127" s="145"/>
      <c r="UA127" s="145"/>
      <c r="UB127" s="145"/>
      <c r="UC127" s="145"/>
      <c r="UD127" s="145"/>
      <c r="UE127" s="145"/>
      <c r="UF127" s="145"/>
      <c r="UG127" s="145"/>
      <c r="UH127" s="145"/>
      <c r="UI127" s="145"/>
      <c r="UJ127" s="145"/>
      <c r="UK127" s="145"/>
      <c r="UL127" s="145"/>
      <c r="UM127" s="145"/>
      <c r="UN127" s="145"/>
      <c r="UO127" s="145"/>
      <c r="UP127" s="145"/>
      <c r="UQ127" s="145"/>
      <c r="UR127" s="145"/>
      <c r="US127" s="145"/>
      <c r="UT127" s="145"/>
      <c r="UU127" s="145"/>
      <c r="UV127" s="145"/>
      <c r="UW127" s="145"/>
      <c r="UX127" s="145"/>
      <c r="UY127" s="145"/>
      <c r="UZ127" s="145"/>
      <c r="VA127" s="145"/>
      <c r="VB127" s="145"/>
      <c r="VC127" s="145"/>
      <c r="VD127" s="145"/>
      <c r="VE127" s="145"/>
      <c r="VF127" s="145"/>
      <c r="VG127" s="145"/>
      <c r="VH127" s="145"/>
      <c r="VI127" s="145"/>
      <c r="VJ127" s="145"/>
      <c r="VK127" s="145"/>
      <c r="VL127" s="145"/>
      <c r="VM127" s="145"/>
      <c r="VN127" s="145"/>
      <c r="VO127" s="145"/>
      <c r="VP127" s="145"/>
      <c r="VQ127" s="145"/>
      <c r="VR127" s="145"/>
      <c r="VS127" s="145"/>
      <c r="VT127" s="145"/>
      <c r="VU127" s="145"/>
      <c r="VV127" s="145"/>
      <c r="VW127" s="145"/>
      <c r="VX127" s="145"/>
      <c r="VY127" s="145"/>
      <c r="VZ127" s="145"/>
      <c r="WA127" s="145"/>
      <c r="WB127" s="145"/>
      <c r="WC127" s="145"/>
      <c r="WD127" s="145"/>
      <c r="WE127" s="145"/>
      <c r="WF127" s="145"/>
      <c r="WG127" s="145"/>
      <c r="WH127" s="145"/>
      <c r="WI127" s="145"/>
      <c r="WJ127" s="145"/>
      <c r="WK127" s="145"/>
      <c r="WL127" s="145"/>
      <c r="WM127" s="145"/>
      <c r="WN127" s="145"/>
      <c r="WO127" s="145"/>
      <c r="WP127" s="145"/>
      <c r="WQ127" s="145"/>
      <c r="WR127" s="145"/>
      <c r="WS127" s="145"/>
      <c r="WT127" s="145"/>
      <c r="WU127" s="145"/>
      <c r="WV127" s="145"/>
      <c r="WW127" s="145"/>
      <c r="WX127" s="145"/>
      <c r="WY127" s="145"/>
      <c r="WZ127" s="145"/>
      <c r="XA127" s="145"/>
      <c r="XB127" s="145"/>
      <c r="XC127" s="145"/>
      <c r="XD127" s="145"/>
      <c r="XE127" s="145"/>
      <c r="XF127" s="145"/>
      <c r="XG127" s="145"/>
      <c r="XH127" s="145"/>
      <c r="XI127" s="145"/>
      <c r="XJ127" s="145"/>
      <c r="XK127" s="145"/>
      <c r="XL127" s="145"/>
      <c r="XM127" s="145"/>
      <c r="XN127" s="145"/>
      <c r="XO127" s="145"/>
      <c r="XP127" s="145"/>
      <c r="XQ127" s="145"/>
      <c r="XR127" s="145"/>
      <c r="XS127" s="145"/>
      <c r="XT127" s="145"/>
      <c r="XU127" s="145"/>
      <c r="XV127" s="145"/>
      <c r="XW127" s="145"/>
      <c r="XX127" s="145"/>
      <c r="XY127" s="145"/>
      <c r="XZ127" s="145"/>
      <c r="YA127" s="145"/>
      <c r="YB127" s="145"/>
      <c r="YC127" s="145"/>
      <c r="YD127" s="145"/>
      <c r="YE127" s="145"/>
      <c r="YF127" s="145"/>
      <c r="YG127" s="145"/>
      <c r="YH127" s="145"/>
      <c r="YI127" s="145"/>
      <c r="YJ127" s="145"/>
      <c r="YK127" s="145"/>
      <c r="YL127" s="145"/>
      <c r="YM127" s="145"/>
      <c r="YN127" s="145"/>
      <c r="YO127" s="145"/>
      <c r="YP127" s="145"/>
      <c r="YQ127" s="145"/>
      <c r="YR127" s="145"/>
      <c r="YS127" s="145"/>
      <c r="YT127" s="145"/>
      <c r="YU127" s="145"/>
      <c r="YV127" s="145"/>
      <c r="YW127" s="145"/>
      <c r="YX127" s="145"/>
      <c r="YY127" s="145"/>
      <c r="YZ127" s="145"/>
      <c r="ZA127" s="145"/>
      <c r="ZB127" s="145"/>
      <c r="ZC127" s="145"/>
      <c r="ZD127" s="145"/>
      <c r="ZE127" s="145"/>
      <c r="ZF127" s="145"/>
      <c r="ZG127" s="145"/>
      <c r="ZH127" s="145"/>
      <c r="ZI127" s="145"/>
      <c r="ZJ127" s="145"/>
      <c r="ZK127" s="145"/>
      <c r="ZL127" s="145"/>
      <c r="ZM127" s="145"/>
      <c r="ZN127" s="145"/>
      <c r="ZO127" s="145"/>
      <c r="ZP127" s="145"/>
      <c r="ZQ127" s="145"/>
      <c r="ZR127" s="145"/>
      <c r="ZS127" s="145"/>
      <c r="ZT127" s="145"/>
      <c r="ZU127" s="145"/>
      <c r="ZV127" s="145"/>
      <c r="ZW127" s="145"/>
      <c r="ZX127" s="145"/>
      <c r="ZY127" s="145"/>
      <c r="ZZ127" s="145"/>
      <c r="AAA127" s="145"/>
      <c r="AAB127" s="145"/>
      <c r="AAC127" s="145"/>
      <c r="AAD127" s="145"/>
      <c r="AAE127" s="145"/>
      <c r="AAF127" s="145"/>
      <c r="AAG127" s="145"/>
      <c r="AAH127" s="145"/>
      <c r="AAI127" s="145"/>
      <c r="AAJ127" s="145"/>
      <c r="AAK127" s="145"/>
      <c r="AAL127" s="145"/>
      <c r="AAM127" s="145"/>
      <c r="AAN127" s="145"/>
      <c r="AAO127" s="145"/>
      <c r="AAP127" s="145"/>
      <c r="AAQ127" s="145"/>
      <c r="AAR127" s="145"/>
      <c r="AAS127" s="145"/>
      <c r="AAT127" s="145"/>
      <c r="AAU127" s="145"/>
      <c r="AAV127" s="145"/>
      <c r="AAW127" s="145"/>
      <c r="AAX127" s="145"/>
      <c r="AAY127" s="145"/>
      <c r="AAZ127" s="145"/>
      <c r="ABA127" s="145"/>
      <c r="ABB127" s="145"/>
      <c r="ABC127" s="145"/>
      <c r="ABD127" s="145"/>
      <c r="ABE127" s="145"/>
      <c r="ABF127" s="145"/>
      <c r="ABG127" s="145"/>
      <c r="ABH127" s="145"/>
      <c r="ABI127" s="145"/>
      <c r="ABJ127" s="145"/>
      <c r="ABK127" s="145"/>
      <c r="ABL127" s="145"/>
      <c r="ABM127" s="145"/>
      <c r="ABN127" s="145"/>
      <c r="ABO127" s="145"/>
      <c r="ABP127" s="145"/>
      <c r="ABQ127" s="145"/>
      <c r="ABR127" s="145"/>
      <c r="ABS127" s="145"/>
      <c r="ABT127" s="145"/>
      <c r="ABU127" s="145"/>
      <c r="ABV127" s="145"/>
      <c r="ABW127" s="145"/>
      <c r="ABX127" s="145"/>
      <c r="ABY127" s="145"/>
      <c r="ABZ127" s="145"/>
      <c r="ACA127" s="145"/>
      <c r="ACB127" s="145"/>
      <c r="ACC127" s="145"/>
      <c r="ACD127" s="145"/>
      <c r="ACE127" s="145"/>
      <c r="ACF127" s="145"/>
      <c r="ACG127" s="145"/>
      <c r="ACH127" s="145"/>
      <c r="ACI127" s="145"/>
      <c r="ACJ127" s="145"/>
      <c r="ACK127" s="145"/>
      <c r="ACL127" s="145"/>
      <c r="ACM127" s="145"/>
      <c r="ACN127" s="145"/>
      <c r="ACO127" s="145"/>
      <c r="ACP127" s="145"/>
      <c r="ACQ127" s="145"/>
      <c r="ACR127" s="145"/>
      <c r="ACS127" s="145"/>
      <c r="ACT127" s="145"/>
      <c r="ACU127" s="145"/>
      <c r="ACV127" s="145"/>
      <c r="ACW127" s="145"/>
      <c r="ACX127" s="145"/>
      <c r="ACY127" s="145"/>
      <c r="ACZ127" s="145"/>
      <c r="ADA127" s="145"/>
      <c r="ADB127" s="145"/>
      <c r="ADC127" s="145"/>
      <c r="ADD127" s="145"/>
      <c r="ADE127" s="145"/>
      <c r="ADF127" s="145"/>
      <c r="ADG127" s="145"/>
      <c r="ADH127" s="145"/>
      <c r="ADI127" s="145"/>
      <c r="ADJ127" s="145"/>
      <c r="ADK127" s="145"/>
      <c r="ADL127" s="145"/>
      <c r="ADM127" s="145"/>
      <c r="ADN127" s="145"/>
      <c r="ADO127" s="145"/>
      <c r="ADP127" s="145"/>
      <c r="ADQ127" s="145"/>
      <c r="ADR127" s="145"/>
      <c r="ADS127" s="145"/>
      <c r="ADT127" s="145"/>
      <c r="ADU127" s="145"/>
      <c r="ADV127" s="145"/>
      <c r="ADW127" s="145"/>
      <c r="ADX127" s="145"/>
      <c r="ADY127" s="145"/>
      <c r="ADZ127" s="145"/>
      <c r="AEA127" s="145"/>
      <c r="AEB127" s="145"/>
      <c r="AEC127" s="145"/>
      <c r="AED127" s="145"/>
      <c r="AEE127" s="145"/>
      <c r="AEF127" s="145"/>
      <c r="AEG127" s="145"/>
      <c r="AEH127" s="145"/>
      <c r="AEI127" s="145"/>
      <c r="AEJ127" s="145"/>
      <c r="AEK127" s="145"/>
      <c r="AEL127" s="145"/>
      <c r="AEM127" s="145"/>
      <c r="AEN127" s="145"/>
      <c r="AEO127" s="145"/>
      <c r="AEP127" s="145"/>
      <c r="AEQ127" s="145"/>
      <c r="AER127" s="145"/>
      <c r="AES127" s="145"/>
      <c r="AET127" s="145"/>
      <c r="AEU127" s="145"/>
      <c r="AEV127" s="145"/>
      <c r="AEW127" s="145"/>
      <c r="AEX127" s="145"/>
      <c r="AEY127" s="145"/>
      <c r="AEZ127" s="145"/>
      <c r="AFA127" s="145"/>
      <c r="AFB127" s="145"/>
      <c r="AFC127" s="145"/>
      <c r="AFD127" s="145"/>
      <c r="AFE127" s="145"/>
      <c r="AFF127" s="145"/>
      <c r="AFG127" s="145"/>
      <c r="AFH127" s="145"/>
      <c r="AFI127" s="145"/>
      <c r="AFJ127" s="145"/>
      <c r="AFK127" s="145"/>
      <c r="AFL127" s="145"/>
      <c r="AFM127" s="145"/>
      <c r="AFN127" s="145"/>
      <c r="AFO127" s="145"/>
      <c r="AFP127" s="145"/>
      <c r="AFQ127" s="145"/>
      <c r="AFR127" s="145"/>
      <c r="AFS127" s="145"/>
      <c r="AFT127" s="145"/>
      <c r="AFU127" s="145"/>
      <c r="AFV127" s="145"/>
      <c r="AFW127" s="145"/>
      <c r="AFX127" s="145"/>
      <c r="AFY127" s="145"/>
      <c r="AFZ127" s="145"/>
      <c r="AGA127" s="145"/>
      <c r="AGB127" s="145"/>
      <c r="AGC127" s="145"/>
      <c r="AGD127" s="145"/>
      <c r="AGE127" s="145"/>
      <c r="AGF127" s="145"/>
      <c r="AGG127" s="145"/>
      <c r="AGH127" s="145"/>
      <c r="AGI127" s="145"/>
      <c r="AGJ127" s="145"/>
      <c r="AGK127" s="145"/>
      <c r="AGL127" s="145"/>
      <c r="AGM127" s="145"/>
      <c r="AGN127" s="145"/>
      <c r="AGO127" s="145"/>
      <c r="AGP127" s="145"/>
      <c r="AGQ127" s="145"/>
      <c r="AGR127" s="145"/>
      <c r="AGS127" s="145"/>
      <c r="AGT127" s="145"/>
      <c r="AGU127" s="145"/>
      <c r="AGV127" s="145"/>
      <c r="AGW127" s="145"/>
      <c r="AGX127" s="145"/>
      <c r="AGY127" s="145"/>
      <c r="AGZ127" s="145"/>
      <c r="AHA127" s="145"/>
      <c r="AHB127" s="145"/>
      <c r="AHC127" s="145"/>
      <c r="AHD127" s="145"/>
      <c r="AHE127" s="145"/>
      <c r="AHF127" s="145"/>
      <c r="AHG127" s="145"/>
      <c r="AHH127" s="145"/>
      <c r="AHI127" s="145"/>
      <c r="AHJ127" s="145"/>
      <c r="AHK127" s="145"/>
      <c r="AHL127" s="145"/>
      <c r="AHM127" s="145"/>
      <c r="AHN127" s="145"/>
      <c r="AHO127" s="145"/>
      <c r="AHP127" s="145"/>
      <c r="AHQ127" s="145"/>
      <c r="AHR127" s="145"/>
      <c r="AHS127" s="145"/>
      <c r="AHT127" s="145"/>
      <c r="AHU127" s="145"/>
      <c r="AHV127" s="145"/>
      <c r="AHW127" s="145"/>
      <c r="AHX127" s="145"/>
      <c r="AHY127" s="145"/>
      <c r="AHZ127" s="145"/>
      <c r="AIA127" s="145"/>
      <c r="AIB127" s="145"/>
      <c r="AIC127" s="145"/>
      <c r="AID127" s="145"/>
      <c r="AIE127" s="145"/>
      <c r="AIF127" s="145"/>
      <c r="AIG127" s="145"/>
      <c r="AIH127" s="145"/>
      <c r="AII127" s="145"/>
      <c r="AIJ127" s="145"/>
      <c r="AIK127" s="145"/>
      <c r="AIL127" s="145"/>
      <c r="AIM127" s="145"/>
      <c r="AIN127" s="145"/>
      <c r="AIO127" s="145"/>
      <c r="AIP127" s="145"/>
      <c r="AIQ127" s="145"/>
      <c r="AIR127" s="145"/>
      <c r="AIS127" s="145"/>
      <c r="AIT127" s="145"/>
      <c r="AIU127" s="145"/>
      <c r="AIV127" s="145"/>
      <c r="AIW127" s="145"/>
      <c r="AIX127" s="145"/>
      <c r="AIY127" s="145"/>
      <c r="AIZ127" s="145"/>
      <c r="AJA127" s="145"/>
      <c r="AJB127" s="145"/>
      <c r="AJC127" s="145"/>
      <c r="AJD127" s="145"/>
      <c r="AJE127" s="145"/>
      <c r="AJF127" s="145"/>
      <c r="AJG127" s="145"/>
      <c r="AJH127" s="145"/>
      <c r="AJI127" s="145"/>
      <c r="AJJ127" s="145"/>
      <c r="AJK127" s="145"/>
      <c r="AJL127" s="145"/>
      <c r="AJM127" s="145"/>
      <c r="AJN127" s="145"/>
      <c r="AJO127" s="145"/>
      <c r="AJP127" s="145"/>
      <c r="AJQ127" s="145"/>
      <c r="AJR127" s="145"/>
      <c r="AJS127" s="145"/>
      <c r="AJT127" s="145"/>
      <c r="AJU127" s="145"/>
      <c r="AJV127" s="145"/>
      <c r="AJW127" s="145"/>
      <c r="AJX127" s="145"/>
      <c r="AJY127" s="145"/>
      <c r="AJZ127" s="145"/>
      <c r="AKA127" s="145"/>
      <c r="AKB127" s="145"/>
      <c r="AKC127" s="145"/>
      <c r="AKD127" s="145"/>
      <c r="AKE127" s="145"/>
      <c r="AKF127" s="145"/>
      <c r="AKG127" s="145"/>
      <c r="AKH127" s="145"/>
      <c r="AKI127" s="145"/>
      <c r="AKJ127" s="145"/>
      <c r="AKK127" s="145"/>
      <c r="AKL127" s="145"/>
      <c r="AKM127" s="145"/>
      <c r="AKN127" s="145"/>
      <c r="AKO127" s="145"/>
      <c r="AKP127" s="145"/>
      <c r="AKQ127" s="145"/>
      <c r="AKR127" s="145"/>
      <c r="AKS127" s="145"/>
      <c r="AKT127" s="145"/>
      <c r="AKU127" s="145"/>
      <c r="AKV127" s="145"/>
      <c r="AKW127" s="145"/>
      <c r="AKX127" s="145"/>
      <c r="AKY127" s="145"/>
      <c r="AKZ127" s="145"/>
      <c r="ALA127" s="145"/>
      <c r="ALB127" s="145"/>
      <c r="ALC127" s="145"/>
      <c r="ALD127" s="145"/>
      <c r="ALE127" s="145"/>
      <c r="ALF127" s="145"/>
      <c r="ALG127" s="145"/>
      <c r="ALH127" s="145"/>
      <c r="ALI127" s="145"/>
      <c r="ALJ127" s="145"/>
      <c r="ALK127" s="145"/>
      <c r="ALL127" s="145"/>
      <c r="ALM127" s="145"/>
      <c r="ALN127" s="145"/>
      <c r="ALO127" s="145"/>
      <c r="ALP127" s="145"/>
      <c r="ALQ127" s="145"/>
      <c r="ALR127" s="145"/>
      <c r="ALS127" s="145"/>
      <c r="ALT127" s="145"/>
      <c r="ALU127" s="145"/>
      <c r="ALV127" s="145"/>
      <c r="ALW127" s="145"/>
    </row>
    <row r="128" spans="1:1011" ht="12.75" hidden="1" customHeight="1" x14ac:dyDescent="0.2">
      <c r="A128" s="187">
        <v>2</v>
      </c>
      <c r="B128" s="219" t="s">
        <v>171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188"/>
      <c r="AC128" s="189"/>
      <c r="AD128" s="189"/>
      <c r="AE128" s="189"/>
      <c r="AF128" s="178"/>
      <c r="AG128" s="188"/>
      <c r="AH128" s="189"/>
      <c r="AI128" s="189"/>
      <c r="AJ128" s="189"/>
      <c r="AK128" s="179"/>
      <c r="AL128" s="188"/>
      <c r="AM128" s="189"/>
      <c r="AN128" s="189"/>
      <c r="AO128" s="189"/>
      <c r="AP128" s="178"/>
      <c r="AQ128" s="188"/>
      <c r="AR128" s="189"/>
      <c r="AS128" s="189"/>
      <c r="AT128" s="189"/>
      <c r="AU128" s="178"/>
      <c r="AV128" s="188"/>
      <c r="AW128" s="189"/>
      <c r="AX128" s="189"/>
      <c r="AY128" s="189"/>
      <c r="AZ128" s="178"/>
      <c r="BA128" s="188"/>
      <c r="BB128" s="189"/>
      <c r="BC128" s="189"/>
      <c r="BD128" s="189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/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/>
      <c r="FS128" s="145"/>
      <c r="FT128" s="145"/>
      <c r="FU128" s="145"/>
      <c r="FV128" s="145"/>
      <c r="FW128" s="145"/>
      <c r="FX128" s="145"/>
      <c r="FY128" s="145"/>
      <c r="FZ128" s="145"/>
      <c r="GA128" s="145"/>
      <c r="GB128" s="145"/>
      <c r="GC128" s="145"/>
      <c r="GD128" s="145"/>
      <c r="GE128" s="145"/>
      <c r="GF128" s="145"/>
      <c r="GG128" s="145"/>
      <c r="GH128" s="145"/>
      <c r="GI128" s="145"/>
      <c r="GJ128" s="145"/>
      <c r="GK128" s="145"/>
      <c r="GL128" s="145"/>
      <c r="GM128" s="145"/>
      <c r="GN128" s="145"/>
      <c r="GO128" s="145"/>
      <c r="GP128" s="145"/>
      <c r="GQ128" s="145"/>
      <c r="GR128" s="145"/>
      <c r="GS128" s="145"/>
      <c r="GT128" s="145"/>
      <c r="GU128" s="145"/>
      <c r="GV128" s="145"/>
      <c r="GW128" s="145"/>
      <c r="GX128" s="145"/>
      <c r="GY128" s="145"/>
      <c r="GZ128" s="145"/>
      <c r="HA128" s="145"/>
      <c r="HB128" s="145"/>
      <c r="HC128" s="145"/>
      <c r="HD128" s="145"/>
      <c r="HE128" s="145"/>
      <c r="HF128" s="145"/>
      <c r="HG128" s="145"/>
      <c r="HH128" s="145"/>
      <c r="HI128" s="145"/>
      <c r="HJ128" s="145"/>
      <c r="HK128" s="145"/>
      <c r="HL128" s="145"/>
      <c r="HM128" s="145"/>
      <c r="HN128" s="145"/>
      <c r="HO128" s="145"/>
      <c r="HP128" s="145"/>
      <c r="HQ128" s="145"/>
      <c r="HR128" s="145"/>
      <c r="HS128" s="145"/>
      <c r="HT128" s="145"/>
      <c r="HU128" s="145"/>
      <c r="HV128" s="145"/>
      <c r="HW128" s="145"/>
      <c r="HX128" s="145"/>
      <c r="HY128" s="145"/>
      <c r="HZ128" s="145"/>
      <c r="IA128" s="145"/>
      <c r="IB128" s="145"/>
      <c r="IC128" s="145"/>
      <c r="ID128" s="145"/>
      <c r="IE128" s="145"/>
      <c r="IF128" s="145"/>
      <c r="IG128" s="145"/>
      <c r="IH128" s="145"/>
      <c r="II128" s="145"/>
      <c r="IJ128" s="145"/>
      <c r="IK128" s="145"/>
      <c r="IL128" s="145"/>
      <c r="IM128" s="145"/>
      <c r="IN128" s="145"/>
      <c r="IO128" s="145"/>
      <c r="IP128" s="145"/>
      <c r="IQ128" s="145"/>
      <c r="IR128" s="145"/>
      <c r="IS128" s="145"/>
      <c r="IT128" s="145"/>
      <c r="IU128" s="145"/>
      <c r="IV128" s="145"/>
      <c r="IW128" s="145"/>
      <c r="IX128" s="145"/>
      <c r="IY128" s="145"/>
      <c r="IZ128" s="145"/>
      <c r="JA128" s="145"/>
      <c r="JB128" s="145"/>
      <c r="JC128" s="145"/>
      <c r="JD128" s="145"/>
      <c r="JE128" s="145"/>
      <c r="JF128" s="145"/>
      <c r="JG128" s="145"/>
      <c r="JH128" s="145"/>
      <c r="JI128" s="145"/>
      <c r="JJ128" s="145"/>
      <c r="JK128" s="145"/>
      <c r="JL128" s="145"/>
      <c r="JM128" s="145"/>
      <c r="JN128" s="145"/>
      <c r="JO128" s="145"/>
      <c r="JP128" s="145"/>
      <c r="JQ128" s="145"/>
      <c r="JR128" s="145"/>
      <c r="JS128" s="145"/>
      <c r="JT128" s="145"/>
      <c r="JU128" s="145"/>
      <c r="JV128" s="145"/>
      <c r="JW128" s="145"/>
      <c r="JX128" s="145"/>
      <c r="JY128" s="145"/>
      <c r="JZ128" s="145"/>
      <c r="KA128" s="145"/>
      <c r="KB128" s="145"/>
      <c r="KC128" s="145"/>
      <c r="KD128" s="145"/>
      <c r="KE128" s="145"/>
      <c r="KF128" s="145"/>
      <c r="KG128" s="145"/>
      <c r="KH128" s="145"/>
      <c r="KI128" s="145"/>
      <c r="KJ128" s="145"/>
      <c r="KK128" s="145"/>
      <c r="KL128" s="145"/>
      <c r="KM128" s="145"/>
      <c r="KN128" s="145"/>
      <c r="KO128" s="145"/>
      <c r="KP128" s="145"/>
      <c r="KQ128" s="145"/>
      <c r="KR128" s="145"/>
      <c r="KS128" s="145"/>
      <c r="KT128" s="145"/>
      <c r="KU128" s="145"/>
      <c r="KV128" s="145"/>
      <c r="KW128" s="145"/>
      <c r="KX128" s="145"/>
      <c r="KY128" s="145"/>
      <c r="KZ128" s="145"/>
      <c r="LA128" s="145"/>
      <c r="LB128" s="145"/>
      <c r="LC128" s="145"/>
      <c r="LD128" s="145"/>
      <c r="LE128" s="145"/>
      <c r="LF128" s="145"/>
      <c r="LG128" s="145"/>
      <c r="LH128" s="145"/>
      <c r="LI128" s="145"/>
      <c r="LJ128" s="145"/>
      <c r="LK128" s="145"/>
      <c r="LL128" s="145"/>
      <c r="LM128" s="145"/>
      <c r="LN128" s="145"/>
      <c r="LO128" s="145"/>
      <c r="LP128" s="145"/>
      <c r="LQ128" s="145"/>
      <c r="LR128" s="145"/>
      <c r="LS128" s="145"/>
      <c r="LT128" s="145"/>
      <c r="LU128" s="145"/>
      <c r="LV128" s="145"/>
      <c r="LW128" s="145"/>
      <c r="LX128" s="145"/>
      <c r="LY128" s="145"/>
      <c r="LZ128" s="145"/>
      <c r="MA128" s="145"/>
      <c r="MB128" s="145"/>
      <c r="MC128" s="145"/>
      <c r="MD128" s="145"/>
      <c r="ME128" s="145"/>
      <c r="MF128" s="145"/>
      <c r="MG128" s="145"/>
      <c r="MH128" s="145"/>
      <c r="MI128" s="145"/>
      <c r="MJ128" s="145"/>
      <c r="MK128" s="145"/>
      <c r="ML128" s="145"/>
      <c r="MM128" s="145"/>
      <c r="MN128" s="145"/>
      <c r="MO128" s="145"/>
      <c r="MP128" s="145"/>
      <c r="MQ128" s="145"/>
      <c r="MR128" s="145"/>
      <c r="MS128" s="145"/>
      <c r="MT128" s="145"/>
      <c r="MU128" s="145"/>
      <c r="MV128" s="145"/>
      <c r="MW128" s="145"/>
      <c r="MX128" s="145"/>
      <c r="MY128" s="145"/>
      <c r="MZ128" s="145"/>
      <c r="NA128" s="145"/>
      <c r="NB128" s="145"/>
      <c r="NC128" s="145"/>
      <c r="ND128" s="145"/>
      <c r="NE128" s="145"/>
      <c r="NF128" s="145"/>
      <c r="NG128" s="145"/>
      <c r="NH128" s="145"/>
      <c r="NI128" s="145"/>
      <c r="NJ128" s="145"/>
      <c r="NK128" s="145"/>
      <c r="NL128" s="145"/>
      <c r="NM128" s="145"/>
      <c r="NN128" s="145"/>
      <c r="NO128" s="145"/>
      <c r="NP128" s="145"/>
      <c r="NQ128" s="145"/>
      <c r="NR128" s="145"/>
      <c r="NS128" s="145"/>
      <c r="NT128" s="145"/>
      <c r="NU128" s="145"/>
      <c r="NV128" s="145"/>
      <c r="NW128" s="145"/>
      <c r="NX128" s="145"/>
      <c r="NY128" s="145"/>
      <c r="NZ128" s="145"/>
      <c r="OA128" s="145"/>
      <c r="OB128" s="145"/>
      <c r="OC128" s="145"/>
      <c r="OD128" s="145"/>
      <c r="OE128" s="145"/>
      <c r="OF128" s="145"/>
      <c r="OG128" s="145"/>
      <c r="OH128" s="145"/>
      <c r="OI128" s="145"/>
      <c r="OJ128" s="145"/>
      <c r="OK128" s="145"/>
      <c r="OL128" s="145"/>
      <c r="OM128" s="145"/>
      <c r="ON128" s="145"/>
      <c r="OO128" s="145"/>
      <c r="OP128" s="145"/>
      <c r="OQ128" s="145"/>
      <c r="OR128" s="145"/>
      <c r="OS128" s="145"/>
      <c r="OT128" s="145"/>
      <c r="OU128" s="145"/>
      <c r="OV128" s="145"/>
      <c r="OW128" s="145"/>
      <c r="OX128" s="145"/>
      <c r="OY128" s="145"/>
      <c r="OZ128" s="145"/>
      <c r="PA128" s="145"/>
      <c r="PB128" s="145"/>
      <c r="PC128" s="145"/>
      <c r="PD128" s="145"/>
      <c r="PE128" s="145"/>
      <c r="PF128" s="145"/>
      <c r="PG128" s="145"/>
      <c r="PH128" s="145"/>
      <c r="PI128" s="145"/>
      <c r="PJ128" s="145"/>
      <c r="PK128" s="145"/>
      <c r="PL128" s="145"/>
      <c r="PM128" s="145"/>
      <c r="PN128" s="145"/>
      <c r="PO128" s="145"/>
      <c r="PP128" s="145"/>
      <c r="PQ128" s="145"/>
      <c r="PR128" s="145"/>
      <c r="PS128" s="145"/>
      <c r="PT128" s="145"/>
      <c r="PU128" s="145"/>
      <c r="PV128" s="145"/>
      <c r="PW128" s="145"/>
      <c r="PX128" s="145"/>
      <c r="PY128" s="145"/>
      <c r="PZ128" s="145"/>
      <c r="QA128" s="145"/>
      <c r="QB128" s="145"/>
      <c r="QC128" s="145"/>
      <c r="QD128" s="145"/>
      <c r="QE128" s="145"/>
      <c r="QF128" s="145"/>
      <c r="QG128" s="145"/>
      <c r="QH128" s="145"/>
      <c r="QI128" s="145"/>
      <c r="QJ128" s="145"/>
      <c r="QK128" s="145"/>
      <c r="QL128" s="145"/>
      <c r="QM128" s="145"/>
      <c r="QN128" s="145"/>
      <c r="QO128" s="145"/>
      <c r="QP128" s="145"/>
      <c r="QQ128" s="145"/>
      <c r="QR128" s="145"/>
      <c r="QS128" s="145"/>
      <c r="QT128" s="145"/>
      <c r="QU128" s="145"/>
      <c r="QV128" s="145"/>
      <c r="QW128" s="145"/>
      <c r="QX128" s="145"/>
      <c r="QY128" s="145"/>
      <c r="QZ128" s="145"/>
      <c r="RA128" s="145"/>
      <c r="RB128" s="145"/>
      <c r="RC128" s="145"/>
      <c r="RD128" s="145"/>
      <c r="RE128" s="145"/>
      <c r="RF128" s="145"/>
      <c r="RG128" s="145"/>
      <c r="RH128" s="145"/>
      <c r="RI128" s="145"/>
      <c r="RJ128" s="145"/>
      <c r="RK128" s="145"/>
      <c r="RL128" s="145"/>
      <c r="RM128" s="145"/>
      <c r="RN128" s="145"/>
      <c r="RO128" s="145"/>
      <c r="RP128" s="145"/>
      <c r="RQ128" s="145"/>
      <c r="RR128" s="145"/>
      <c r="RS128" s="145"/>
      <c r="RT128" s="145"/>
      <c r="RU128" s="145"/>
      <c r="RV128" s="145"/>
      <c r="RW128" s="145"/>
      <c r="RX128" s="145"/>
      <c r="RY128" s="145"/>
      <c r="RZ128" s="145"/>
      <c r="SA128" s="145"/>
      <c r="SB128" s="145"/>
      <c r="SC128" s="145"/>
      <c r="SD128" s="145"/>
      <c r="SE128" s="145"/>
      <c r="SF128" s="145"/>
      <c r="SG128" s="145"/>
      <c r="SH128" s="145"/>
      <c r="SI128" s="145"/>
      <c r="SJ128" s="145"/>
      <c r="SK128" s="145"/>
      <c r="SL128" s="145"/>
      <c r="SM128" s="145"/>
      <c r="SN128" s="145"/>
      <c r="SO128" s="145"/>
      <c r="SP128" s="145"/>
      <c r="SQ128" s="145"/>
      <c r="SR128" s="145"/>
      <c r="SS128" s="145"/>
      <c r="ST128" s="145"/>
      <c r="SU128" s="145"/>
      <c r="SV128" s="145"/>
      <c r="SW128" s="145"/>
      <c r="SX128" s="145"/>
      <c r="SY128" s="145"/>
      <c r="SZ128" s="145"/>
      <c r="TA128" s="145"/>
      <c r="TB128" s="145"/>
      <c r="TC128" s="145"/>
      <c r="TD128" s="145"/>
      <c r="TE128" s="145"/>
      <c r="TF128" s="145"/>
      <c r="TG128" s="145"/>
      <c r="TH128" s="145"/>
      <c r="TI128" s="145"/>
      <c r="TJ128" s="145"/>
      <c r="TK128" s="145"/>
      <c r="TL128" s="145"/>
      <c r="TM128" s="145"/>
      <c r="TN128" s="145"/>
      <c r="TO128" s="145"/>
      <c r="TP128" s="145"/>
      <c r="TQ128" s="145"/>
      <c r="TR128" s="145"/>
      <c r="TS128" s="145"/>
      <c r="TT128" s="145"/>
      <c r="TU128" s="145"/>
      <c r="TV128" s="145"/>
      <c r="TW128" s="145"/>
      <c r="TX128" s="145"/>
      <c r="TY128" s="145"/>
      <c r="TZ128" s="145"/>
      <c r="UA128" s="145"/>
      <c r="UB128" s="145"/>
      <c r="UC128" s="145"/>
      <c r="UD128" s="145"/>
      <c r="UE128" s="145"/>
      <c r="UF128" s="145"/>
      <c r="UG128" s="145"/>
      <c r="UH128" s="145"/>
      <c r="UI128" s="145"/>
      <c r="UJ128" s="145"/>
      <c r="UK128" s="145"/>
      <c r="UL128" s="145"/>
      <c r="UM128" s="145"/>
      <c r="UN128" s="145"/>
      <c r="UO128" s="145"/>
      <c r="UP128" s="145"/>
      <c r="UQ128" s="145"/>
      <c r="UR128" s="145"/>
      <c r="US128" s="145"/>
      <c r="UT128" s="145"/>
      <c r="UU128" s="145"/>
      <c r="UV128" s="145"/>
      <c r="UW128" s="145"/>
      <c r="UX128" s="145"/>
      <c r="UY128" s="145"/>
      <c r="UZ128" s="145"/>
      <c r="VA128" s="145"/>
      <c r="VB128" s="145"/>
      <c r="VC128" s="145"/>
      <c r="VD128" s="145"/>
      <c r="VE128" s="145"/>
      <c r="VF128" s="145"/>
      <c r="VG128" s="145"/>
      <c r="VH128" s="145"/>
      <c r="VI128" s="145"/>
      <c r="VJ128" s="145"/>
      <c r="VK128" s="145"/>
      <c r="VL128" s="145"/>
      <c r="VM128" s="145"/>
      <c r="VN128" s="145"/>
      <c r="VO128" s="145"/>
      <c r="VP128" s="145"/>
      <c r="VQ128" s="145"/>
      <c r="VR128" s="145"/>
      <c r="VS128" s="145"/>
      <c r="VT128" s="145"/>
      <c r="VU128" s="145"/>
      <c r="VV128" s="145"/>
      <c r="VW128" s="145"/>
      <c r="VX128" s="145"/>
      <c r="VY128" s="145"/>
      <c r="VZ128" s="145"/>
      <c r="WA128" s="145"/>
      <c r="WB128" s="145"/>
      <c r="WC128" s="145"/>
      <c r="WD128" s="145"/>
      <c r="WE128" s="145"/>
      <c r="WF128" s="145"/>
      <c r="WG128" s="145"/>
      <c r="WH128" s="145"/>
      <c r="WI128" s="145"/>
      <c r="WJ128" s="145"/>
      <c r="WK128" s="145"/>
      <c r="WL128" s="145"/>
      <c r="WM128" s="145"/>
      <c r="WN128" s="145"/>
      <c r="WO128" s="145"/>
      <c r="WP128" s="145"/>
      <c r="WQ128" s="145"/>
      <c r="WR128" s="145"/>
      <c r="WS128" s="145"/>
      <c r="WT128" s="145"/>
      <c r="WU128" s="145"/>
      <c r="WV128" s="145"/>
      <c r="WW128" s="145"/>
      <c r="WX128" s="145"/>
      <c r="WY128" s="145"/>
      <c r="WZ128" s="145"/>
      <c r="XA128" s="145"/>
      <c r="XB128" s="145"/>
      <c r="XC128" s="145"/>
      <c r="XD128" s="145"/>
      <c r="XE128" s="145"/>
      <c r="XF128" s="145"/>
      <c r="XG128" s="145"/>
      <c r="XH128" s="145"/>
      <c r="XI128" s="145"/>
      <c r="XJ128" s="145"/>
      <c r="XK128" s="145"/>
      <c r="XL128" s="145"/>
      <c r="XM128" s="145"/>
      <c r="XN128" s="145"/>
      <c r="XO128" s="145"/>
      <c r="XP128" s="145"/>
      <c r="XQ128" s="145"/>
      <c r="XR128" s="145"/>
      <c r="XS128" s="145"/>
      <c r="XT128" s="145"/>
      <c r="XU128" s="145"/>
      <c r="XV128" s="145"/>
      <c r="XW128" s="145"/>
      <c r="XX128" s="145"/>
      <c r="XY128" s="145"/>
      <c r="XZ128" s="145"/>
      <c r="YA128" s="145"/>
      <c r="YB128" s="145"/>
      <c r="YC128" s="145"/>
      <c r="YD128" s="145"/>
      <c r="YE128" s="145"/>
      <c r="YF128" s="145"/>
      <c r="YG128" s="145"/>
      <c r="YH128" s="145"/>
      <c r="YI128" s="145"/>
      <c r="YJ128" s="145"/>
      <c r="YK128" s="145"/>
      <c r="YL128" s="145"/>
      <c r="YM128" s="145"/>
      <c r="YN128" s="145"/>
      <c r="YO128" s="145"/>
      <c r="YP128" s="145"/>
      <c r="YQ128" s="145"/>
      <c r="YR128" s="145"/>
      <c r="YS128" s="145"/>
      <c r="YT128" s="145"/>
      <c r="YU128" s="145"/>
      <c r="YV128" s="145"/>
      <c r="YW128" s="145"/>
      <c r="YX128" s="145"/>
      <c r="YY128" s="145"/>
      <c r="YZ128" s="145"/>
      <c r="ZA128" s="145"/>
      <c r="ZB128" s="145"/>
      <c r="ZC128" s="145"/>
      <c r="ZD128" s="145"/>
      <c r="ZE128" s="145"/>
      <c r="ZF128" s="145"/>
      <c r="ZG128" s="145"/>
      <c r="ZH128" s="145"/>
      <c r="ZI128" s="145"/>
      <c r="ZJ128" s="145"/>
      <c r="ZK128" s="145"/>
      <c r="ZL128" s="145"/>
      <c r="ZM128" s="145"/>
      <c r="ZN128" s="145"/>
      <c r="ZO128" s="145"/>
      <c r="ZP128" s="145"/>
      <c r="ZQ128" s="145"/>
      <c r="ZR128" s="145"/>
      <c r="ZS128" s="145"/>
      <c r="ZT128" s="145"/>
      <c r="ZU128" s="145"/>
      <c r="ZV128" s="145"/>
      <c r="ZW128" s="145"/>
      <c r="ZX128" s="145"/>
      <c r="ZY128" s="145"/>
      <c r="ZZ128" s="145"/>
      <c r="AAA128" s="145"/>
      <c r="AAB128" s="145"/>
      <c r="AAC128" s="145"/>
      <c r="AAD128" s="145"/>
      <c r="AAE128" s="145"/>
      <c r="AAF128" s="145"/>
      <c r="AAG128" s="145"/>
      <c r="AAH128" s="145"/>
      <c r="AAI128" s="145"/>
      <c r="AAJ128" s="145"/>
      <c r="AAK128" s="145"/>
      <c r="AAL128" s="145"/>
      <c r="AAM128" s="145"/>
      <c r="AAN128" s="145"/>
      <c r="AAO128" s="145"/>
      <c r="AAP128" s="145"/>
      <c r="AAQ128" s="145"/>
      <c r="AAR128" s="145"/>
      <c r="AAS128" s="145"/>
      <c r="AAT128" s="145"/>
      <c r="AAU128" s="145"/>
      <c r="AAV128" s="145"/>
      <c r="AAW128" s="145"/>
      <c r="AAX128" s="145"/>
      <c r="AAY128" s="145"/>
      <c r="AAZ128" s="145"/>
      <c r="ABA128" s="145"/>
      <c r="ABB128" s="145"/>
      <c r="ABC128" s="145"/>
      <c r="ABD128" s="145"/>
      <c r="ABE128" s="145"/>
      <c r="ABF128" s="145"/>
      <c r="ABG128" s="145"/>
      <c r="ABH128" s="145"/>
      <c r="ABI128" s="145"/>
      <c r="ABJ128" s="145"/>
      <c r="ABK128" s="145"/>
      <c r="ABL128" s="145"/>
      <c r="ABM128" s="145"/>
      <c r="ABN128" s="145"/>
      <c r="ABO128" s="145"/>
      <c r="ABP128" s="145"/>
      <c r="ABQ128" s="145"/>
      <c r="ABR128" s="145"/>
      <c r="ABS128" s="145"/>
      <c r="ABT128" s="145"/>
      <c r="ABU128" s="145"/>
      <c r="ABV128" s="145"/>
      <c r="ABW128" s="145"/>
      <c r="ABX128" s="145"/>
      <c r="ABY128" s="145"/>
      <c r="ABZ128" s="145"/>
      <c r="ACA128" s="145"/>
      <c r="ACB128" s="145"/>
      <c r="ACC128" s="145"/>
      <c r="ACD128" s="145"/>
      <c r="ACE128" s="145"/>
      <c r="ACF128" s="145"/>
      <c r="ACG128" s="145"/>
      <c r="ACH128" s="145"/>
      <c r="ACI128" s="145"/>
      <c r="ACJ128" s="145"/>
      <c r="ACK128" s="145"/>
      <c r="ACL128" s="145"/>
      <c r="ACM128" s="145"/>
      <c r="ACN128" s="145"/>
      <c r="ACO128" s="145"/>
      <c r="ACP128" s="145"/>
      <c r="ACQ128" s="145"/>
      <c r="ACR128" s="145"/>
      <c r="ACS128" s="145"/>
      <c r="ACT128" s="145"/>
      <c r="ACU128" s="145"/>
      <c r="ACV128" s="145"/>
      <c r="ACW128" s="145"/>
      <c r="ACX128" s="145"/>
      <c r="ACY128" s="145"/>
      <c r="ACZ128" s="145"/>
      <c r="ADA128" s="145"/>
      <c r="ADB128" s="145"/>
      <c r="ADC128" s="145"/>
      <c r="ADD128" s="145"/>
      <c r="ADE128" s="145"/>
      <c r="ADF128" s="145"/>
      <c r="ADG128" s="145"/>
      <c r="ADH128" s="145"/>
      <c r="ADI128" s="145"/>
      <c r="ADJ128" s="145"/>
      <c r="ADK128" s="145"/>
      <c r="ADL128" s="145"/>
      <c r="ADM128" s="145"/>
      <c r="ADN128" s="145"/>
      <c r="ADO128" s="145"/>
      <c r="ADP128" s="145"/>
      <c r="ADQ128" s="145"/>
      <c r="ADR128" s="145"/>
      <c r="ADS128" s="145"/>
      <c r="ADT128" s="145"/>
      <c r="ADU128" s="145"/>
      <c r="ADV128" s="145"/>
      <c r="ADW128" s="145"/>
      <c r="ADX128" s="145"/>
      <c r="ADY128" s="145"/>
      <c r="ADZ128" s="145"/>
      <c r="AEA128" s="145"/>
      <c r="AEB128" s="145"/>
      <c r="AEC128" s="145"/>
      <c r="AED128" s="145"/>
      <c r="AEE128" s="145"/>
      <c r="AEF128" s="145"/>
      <c r="AEG128" s="145"/>
      <c r="AEH128" s="145"/>
      <c r="AEI128" s="145"/>
      <c r="AEJ128" s="145"/>
      <c r="AEK128" s="145"/>
      <c r="AEL128" s="145"/>
      <c r="AEM128" s="145"/>
      <c r="AEN128" s="145"/>
      <c r="AEO128" s="145"/>
      <c r="AEP128" s="145"/>
      <c r="AEQ128" s="145"/>
      <c r="AER128" s="145"/>
      <c r="AES128" s="145"/>
      <c r="AET128" s="145"/>
      <c r="AEU128" s="145"/>
      <c r="AEV128" s="145"/>
      <c r="AEW128" s="145"/>
      <c r="AEX128" s="145"/>
      <c r="AEY128" s="145"/>
      <c r="AEZ128" s="145"/>
      <c r="AFA128" s="145"/>
      <c r="AFB128" s="145"/>
      <c r="AFC128" s="145"/>
      <c r="AFD128" s="145"/>
      <c r="AFE128" s="145"/>
      <c r="AFF128" s="145"/>
      <c r="AFG128" s="145"/>
      <c r="AFH128" s="145"/>
      <c r="AFI128" s="145"/>
      <c r="AFJ128" s="145"/>
      <c r="AFK128" s="145"/>
      <c r="AFL128" s="145"/>
      <c r="AFM128" s="145"/>
      <c r="AFN128" s="145"/>
      <c r="AFO128" s="145"/>
      <c r="AFP128" s="145"/>
      <c r="AFQ128" s="145"/>
      <c r="AFR128" s="145"/>
      <c r="AFS128" s="145"/>
      <c r="AFT128" s="145"/>
      <c r="AFU128" s="145"/>
      <c r="AFV128" s="145"/>
      <c r="AFW128" s="145"/>
      <c r="AFX128" s="145"/>
      <c r="AFY128" s="145"/>
      <c r="AFZ128" s="145"/>
      <c r="AGA128" s="145"/>
      <c r="AGB128" s="145"/>
      <c r="AGC128" s="145"/>
      <c r="AGD128" s="145"/>
      <c r="AGE128" s="145"/>
      <c r="AGF128" s="145"/>
      <c r="AGG128" s="145"/>
      <c r="AGH128" s="145"/>
      <c r="AGI128" s="145"/>
      <c r="AGJ128" s="145"/>
      <c r="AGK128" s="145"/>
      <c r="AGL128" s="145"/>
      <c r="AGM128" s="145"/>
      <c r="AGN128" s="145"/>
      <c r="AGO128" s="145"/>
      <c r="AGP128" s="145"/>
      <c r="AGQ128" s="145"/>
      <c r="AGR128" s="145"/>
      <c r="AGS128" s="145"/>
      <c r="AGT128" s="145"/>
      <c r="AGU128" s="145"/>
      <c r="AGV128" s="145"/>
      <c r="AGW128" s="145"/>
      <c r="AGX128" s="145"/>
      <c r="AGY128" s="145"/>
      <c r="AGZ128" s="145"/>
      <c r="AHA128" s="145"/>
      <c r="AHB128" s="145"/>
      <c r="AHC128" s="145"/>
      <c r="AHD128" s="145"/>
      <c r="AHE128" s="145"/>
      <c r="AHF128" s="145"/>
      <c r="AHG128" s="145"/>
      <c r="AHH128" s="145"/>
      <c r="AHI128" s="145"/>
      <c r="AHJ128" s="145"/>
      <c r="AHK128" s="145"/>
      <c r="AHL128" s="145"/>
      <c r="AHM128" s="145"/>
      <c r="AHN128" s="145"/>
      <c r="AHO128" s="145"/>
      <c r="AHP128" s="145"/>
      <c r="AHQ128" s="145"/>
      <c r="AHR128" s="145"/>
      <c r="AHS128" s="145"/>
      <c r="AHT128" s="145"/>
      <c r="AHU128" s="145"/>
      <c r="AHV128" s="145"/>
      <c r="AHW128" s="145"/>
      <c r="AHX128" s="145"/>
      <c r="AHY128" s="145"/>
      <c r="AHZ128" s="145"/>
      <c r="AIA128" s="145"/>
      <c r="AIB128" s="145"/>
      <c r="AIC128" s="145"/>
      <c r="AID128" s="145"/>
      <c r="AIE128" s="145"/>
      <c r="AIF128" s="145"/>
      <c r="AIG128" s="145"/>
      <c r="AIH128" s="145"/>
      <c r="AII128" s="145"/>
      <c r="AIJ128" s="145"/>
      <c r="AIK128" s="145"/>
      <c r="AIL128" s="145"/>
      <c r="AIM128" s="145"/>
      <c r="AIN128" s="145"/>
      <c r="AIO128" s="145"/>
      <c r="AIP128" s="145"/>
      <c r="AIQ128" s="145"/>
      <c r="AIR128" s="145"/>
      <c r="AIS128" s="145"/>
      <c r="AIT128" s="145"/>
      <c r="AIU128" s="145"/>
      <c r="AIV128" s="145"/>
      <c r="AIW128" s="145"/>
      <c r="AIX128" s="145"/>
      <c r="AIY128" s="145"/>
      <c r="AIZ128" s="145"/>
      <c r="AJA128" s="145"/>
      <c r="AJB128" s="145"/>
      <c r="AJC128" s="145"/>
      <c r="AJD128" s="145"/>
      <c r="AJE128" s="145"/>
      <c r="AJF128" s="145"/>
      <c r="AJG128" s="145"/>
      <c r="AJH128" s="145"/>
      <c r="AJI128" s="145"/>
      <c r="AJJ128" s="145"/>
      <c r="AJK128" s="145"/>
      <c r="AJL128" s="145"/>
      <c r="AJM128" s="145"/>
      <c r="AJN128" s="145"/>
      <c r="AJO128" s="145"/>
      <c r="AJP128" s="145"/>
      <c r="AJQ128" s="145"/>
      <c r="AJR128" s="145"/>
      <c r="AJS128" s="145"/>
      <c r="AJT128" s="145"/>
      <c r="AJU128" s="145"/>
      <c r="AJV128" s="145"/>
      <c r="AJW128" s="145"/>
      <c r="AJX128" s="145"/>
      <c r="AJY128" s="145"/>
      <c r="AJZ128" s="145"/>
      <c r="AKA128" s="145"/>
      <c r="AKB128" s="145"/>
      <c r="AKC128" s="145"/>
      <c r="AKD128" s="145"/>
      <c r="AKE128" s="145"/>
      <c r="AKF128" s="145"/>
      <c r="AKG128" s="145"/>
      <c r="AKH128" s="145"/>
      <c r="AKI128" s="145"/>
      <c r="AKJ128" s="145"/>
      <c r="AKK128" s="145"/>
      <c r="AKL128" s="145"/>
      <c r="AKM128" s="145"/>
      <c r="AKN128" s="145"/>
      <c r="AKO128" s="145"/>
      <c r="AKP128" s="145"/>
      <c r="AKQ128" s="145"/>
      <c r="AKR128" s="145"/>
      <c r="AKS128" s="145"/>
      <c r="AKT128" s="145"/>
      <c r="AKU128" s="145"/>
      <c r="AKV128" s="145"/>
      <c r="AKW128" s="145"/>
      <c r="AKX128" s="145"/>
      <c r="AKY128" s="145"/>
      <c r="AKZ128" s="145"/>
      <c r="ALA128" s="145"/>
      <c r="ALB128" s="145"/>
      <c r="ALC128" s="145"/>
      <c r="ALD128" s="145"/>
      <c r="ALE128" s="145"/>
      <c r="ALF128" s="145"/>
      <c r="ALG128" s="145"/>
      <c r="ALH128" s="145"/>
      <c r="ALI128" s="145"/>
      <c r="ALJ128" s="145"/>
      <c r="ALK128" s="145"/>
      <c r="ALL128" s="145"/>
      <c r="ALM128" s="145"/>
      <c r="ALN128" s="145"/>
      <c r="ALO128" s="145"/>
      <c r="ALP128" s="145"/>
      <c r="ALQ128" s="145"/>
      <c r="ALR128" s="145"/>
      <c r="ALS128" s="145"/>
      <c r="ALT128" s="145"/>
      <c r="ALU128" s="145"/>
      <c r="ALV128" s="145"/>
      <c r="ALW128" s="145"/>
    </row>
    <row r="129" spans="1:1011" ht="12.75" hidden="1" customHeight="1" x14ac:dyDescent="0.2">
      <c r="A129" s="187">
        <v>3</v>
      </c>
      <c r="B129" s="219" t="s">
        <v>172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188"/>
      <c r="AC129" s="189"/>
      <c r="AD129" s="189"/>
      <c r="AE129" s="189"/>
      <c r="AF129" s="178"/>
      <c r="AG129" s="188"/>
      <c r="AH129" s="189"/>
      <c r="AI129" s="189"/>
      <c r="AJ129" s="189"/>
      <c r="AK129" s="179"/>
      <c r="AL129" s="188"/>
      <c r="AM129" s="189"/>
      <c r="AN129" s="189"/>
      <c r="AO129" s="189"/>
      <c r="AP129" s="178"/>
      <c r="AQ129" s="188"/>
      <c r="AR129" s="189"/>
      <c r="AS129" s="189"/>
      <c r="AT129" s="189"/>
      <c r="AU129" s="178"/>
      <c r="AV129" s="188"/>
      <c r="AW129" s="189"/>
      <c r="AX129" s="189"/>
      <c r="AY129" s="189"/>
      <c r="AZ129" s="178"/>
      <c r="BA129" s="188"/>
      <c r="BB129" s="189"/>
      <c r="BC129" s="189"/>
      <c r="BD129" s="189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/>
      <c r="FS129" s="145"/>
      <c r="FT129" s="145"/>
      <c r="FU129" s="145"/>
      <c r="FV129" s="145"/>
      <c r="FW129" s="145"/>
      <c r="FX129" s="145"/>
      <c r="FY129" s="145"/>
      <c r="FZ129" s="145"/>
      <c r="GA129" s="145"/>
      <c r="GB129" s="145"/>
      <c r="GC129" s="145"/>
      <c r="GD129" s="145"/>
      <c r="GE129" s="145"/>
      <c r="GF129" s="145"/>
      <c r="GG129" s="145"/>
      <c r="GH129" s="145"/>
      <c r="GI129" s="145"/>
      <c r="GJ129" s="145"/>
      <c r="GK129" s="145"/>
      <c r="GL129" s="145"/>
      <c r="GM129" s="145"/>
      <c r="GN129" s="145"/>
      <c r="GO129" s="145"/>
      <c r="GP129" s="145"/>
      <c r="GQ129" s="145"/>
      <c r="GR129" s="145"/>
      <c r="GS129" s="145"/>
      <c r="GT129" s="145"/>
      <c r="GU129" s="145"/>
      <c r="GV129" s="145"/>
      <c r="GW129" s="145"/>
      <c r="GX129" s="145"/>
      <c r="GY129" s="145"/>
      <c r="GZ129" s="145"/>
      <c r="HA129" s="145"/>
      <c r="HB129" s="145"/>
      <c r="HC129" s="145"/>
      <c r="HD129" s="145"/>
      <c r="HE129" s="145"/>
      <c r="HF129" s="145"/>
      <c r="HG129" s="145"/>
      <c r="HH129" s="145"/>
      <c r="HI129" s="145"/>
      <c r="HJ129" s="145"/>
      <c r="HK129" s="145"/>
      <c r="HL129" s="145"/>
      <c r="HM129" s="145"/>
      <c r="HN129" s="145"/>
      <c r="HO129" s="145"/>
      <c r="HP129" s="145"/>
      <c r="HQ129" s="145"/>
      <c r="HR129" s="145"/>
      <c r="HS129" s="145"/>
      <c r="HT129" s="145"/>
      <c r="HU129" s="145"/>
      <c r="HV129" s="145"/>
      <c r="HW129" s="145"/>
      <c r="HX129" s="145"/>
      <c r="HY129" s="145"/>
      <c r="HZ129" s="145"/>
      <c r="IA129" s="145"/>
      <c r="IB129" s="145"/>
      <c r="IC129" s="145"/>
      <c r="ID129" s="145"/>
      <c r="IE129" s="145"/>
      <c r="IF129" s="145"/>
      <c r="IG129" s="145"/>
      <c r="IH129" s="145"/>
      <c r="II129" s="145"/>
      <c r="IJ129" s="145"/>
      <c r="IK129" s="145"/>
      <c r="IL129" s="145"/>
      <c r="IM129" s="145"/>
      <c r="IN129" s="145"/>
      <c r="IO129" s="145"/>
      <c r="IP129" s="145"/>
      <c r="IQ129" s="145"/>
      <c r="IR129" s="145"/>
      <c r="IS129" s="145"/>
      <c r="IT129" s="145"/>
      <c r="IU129" s="145"/>
      <c r="IV129" s="145"/>
      <c r="IW129" s="145"/>
      <c r="IX129" s="145"/>
      <c r="IY129" s="145"/>
      <c r="IZ129" s="145"/>
      <c r="JA129" s="145"/>
      <c r="JB129" s="145"/>
      <c r="JC129" s="145"/>
      <c r="JD129" s="145"/>
      <c r="JE129" s="145"/>
      <c r="JF129" s="145"/>
      <c r="JG129" s="145"/>
      <c r="JH129" s="145"/>
      <c r="JI129" s="145"/>
      <c r="JJ129" s="145"/>
      <c r="JK129" s="145"/>
      <c r="JL129" s="145"/>
      <c r="JM129" s="145"/>
      <c r="JN129" s="145"/>
      <c r="JO129" s="145"/>
      <c r="JP129" s="145"/>
      <c r="JQ129" s="145"/>
      <c r="JR129" s="145"/>
      <c r="JS129" s="145"/>
      <c r="JT129" s="145"/>
      <c r="JU129" s="145"/>
      <c r="JV129" s="145"/>
      <c r="JW129" s="145"/>
      <c r="JX129" s="145"/>
      <c r="JY129" s="145"/>
      <c r="JZ129" s="145"/>
      <c r="KA129" s="145"/>
      <c r="KB129" s="145"/>
      <c r="KC129" s="145"/>
      <c r="KD129" s="145"/>
      <c r="KE129" s="145"/>
      <c r="KF129" s="145"/>
      <c r="KG129" s="145"/>
      <c r="KH129" s="145"/>
      <c r="KI129" s="145"/>
      <c r="KJ129" s="145"/>
      <c r="KK129" s="145"/>
      <c r="KL129" s="145"/>
      <c r="KM129" s="145"/>
      <c r="KN129" s="145"/>
      <c r="KO129" s="145"/>
      <c r="KP129" s="145"/>
      <c r="KQ129" s="145"/>
      <c r="KR129" s="145"/>
      <c r="KS129" s="145"/>
      <c r="KT129" s="145"/>
      <c r="KU129" s="145"/>
      <c r="KV129" s="145"/>
      <c r="KW129" s="145"/>
      <c r="KX129" s="145"/>
      <c r="KY129" s="145"/>
      <c r="KZ129" s="145"/>
      <c r="LA129" s="145"/>
      <c r="LB129" s="145"/>
      <c r="LC129" s="145"/>
      <c r="LD129" s="145"/>
      <c r="LE129" s="145"/>
      <c r="LF129" s="145"/>
      <c r="LG129" s="145"/>
      <c r="LH129" s="145"/>
      <c r="LI129" s="145"/>
      <c r="LJ129" s="145"/>
      <c r="LK129" s="145"/>
      <c r="LL129" s="145"/>
      <c r="LM129" s="145"/>
      <c r="LN129" s="145"/>
      <c r="LO129" s="145"/>
      <c r="LP129" s="145"/>
      <c r="LQ129" s="145"/>
      <c r="LR129" s="145"/>
      <c r="LS129" s="145"/>
      <c r="LT129" s="145"/>
      <c r="LU129" s="145"/>
      <c r="LV129" s="145"/>
      <c r="LW129" s="145"/>
      <c r="LX129" s="145"/>
      <c r="LY129" s="145"/>
      <c r="LZ129" s="145"/>
      <c r="MA129" s="145"/>
      <c r="MB129" s="145"/>
      <c r="MC129" s="145"/>
      <c r="MD129" s="145"/>
      <c r="ME129" s="145"/>
      <c r="MF129" s="145"/>
      <c r="MG129" s="145"/>
      <c r="MH129" s="145"/>
      <c r="MI129" s="145"/>
      <c r="MJ129" s="145"/>
      <c r="MK129" s="145"/>
      <c r="ML129" s="145"/>
      <c r="MM129" s="145"/>
      <c r="MN129" s="145"/>
      <c r="MO129" s="145"/>
      <c r="MP129" s="145"/>
      <c r="MQ129" s="145"/>
      <c r="MR129" s="145"/>
      <c r="MS129" s="145"/>
      <c r="MT129" s="145"/>
      <c r="MU129" s="145"/>
      <c r="MV129" s="145"/>
      <c r="MW129" s="145"/>
      <c r="MX129" s="145"/>
      <c r="MY129" s="145"/>
      <c r="MZ129" s="145"/>
      <c r="NA129" s="145"/>
      <c r="NB129" s="145"/>
      <c r="NC129" s="145"/>
      <c r="ND129" s="145"/>
      <c r="NE129" s="145"/>
      <c r="NF129" s="145"/>
      <c r="NG129" s="145"/>
      <c r="NH129" s="145"/>
      <c r="NI129" s="145"/>
      <c r="NJ129" s="145"/>
      <c r="NK129" s="145"/>
      <c r="NL129" s="145"/>
      <c r="NM129" s="145"/>
      <c r="NN129" s="145"/>
      <c r="NO129" s="145"/>
      <c r="NP129" s="145"/>
      <c r="NQ129" s="145"/>
      <c r="NR129" s="145"/>
      <c r="NS129" s="145"/>
      <c r="NT129" s="145"/>
      <c r="NU129" s="145"/>
      <c r="NV129" s="145"/>
      <c r="NW129" s="145"/>
      <c r="NX129" s="145"/>
      <c r="NY129" s="145"/>
      <c r="NZ129" s="145"/>
      <c r="OA129" s="145"/>
      <c r="OB129" s="145"/>
      <c r="OC129" s="145"/>
      <c r="OD129" s="145"/>
      <c r="OE129" s="145"/>
      <c r="OF129" s="145"/>
      <c r="OG129" s="145"/>
      <c r="OH129" s="145"/>
      <c r="OI129" s="145"/>
      <c r="OJ129" s="145"/>
      <c r="OK129" s="145"/>
      <c r="OL129" s="145"/>
      <c r="OM129" s="145"/>
      <c r="ON129" s="145"/>
      <c r="OO129" s="145"/>
      <c r="OP129" s="145"/>
      <c r="OQ129" s="145"/>
      <c r="OR129" s="145"/>
      <c r="OS129" s="145"/>
      <c r="OT129" s="145"/>
      <c r="OU129" s="145"/>
      <c r="OV129" s="145"/>
      <c r="OW129" s="145"/>
      <c r="OX129" s="145"/>
      <c r="OY129" s="145"/>
      <c r="OZ129" s="145"/>
      <c r="PA129" s="145"/>
      <c r="PB129" s="145"/>
      <c r="PC129" s="145"/>
      <c r="PD129" s="145"/>
      <c r="PE129" s="145"/>
      <c r="PF129" s="145"/>
      <c r="PG129" s="145"/>
      <c r="PH129" s="145"/>
      <c r="PI129" s="145"/>
      <c r="PJ129" s="145"/>
      <c r="PK129" s="145"/>
      <c r="PL129" s="145"/>
      <c r="PM129" s="145"/>
      <c r="PN129" s="145"/>
      <c r="PO129" s="145"/>
      <c r="PP129" s="145"/>
      <c r="PQ129" s="145"/>
      <c r="PR129" s="145"/>
      <c r="PS129" s="145"/>
      <c r="PT129" s="145"/>
      <c r="PU129" s="145"/>
      <c r="PV129" s="145"/>
      <c r="PW129" s="145"/>
      <c r="PX129" s="145"/>
      <c r="PY129" s="145"/>
      <c r="PZ129" s="145"/>
      <c r="QA129" s="145"/>
      <c r="QB129" s="145"/>
      <c r="QC129" s="145"/>
      <c r="QD129" s="145"/>
      <c r="QE129" s="145"/>
      <c r="QF129" s="145"/>
      <c r="QG129" s="145"/>
      <c r="QH129" s="145"/>
      <c r="QI129" s="145"/>
      <c r="QJ129" s="145"/>
      <c r="QK129" s="145"/>
      <c r="QL129" s="145"/>
      <c r="QM129" s="145"/>
      <c r="QN129" s="145"/>
      <c r="QO129" s="145"/>
      <c r="QP129" s="145"/>
      <c r="QQ129" s="145"/>
      <c r="QR129" s="145"/>
      <c r="QS129" s="145"/>
      <c r="QT129" s="145"/>
      <c r="QU129" s="145"/>
      <c r="QV129" s="145"/>
      <c r="QW129" s="145"/>
      <c r="QX129" s="145"/>
      <c r="QY129" s="145"/>
      <c r="QZ129" s="145"/>
      <c r="RA129" s="145"/>
      <c r="RB129" s="145"/>
      <c r="RC129" s="145"/>
      <c r="RD129" s="145"/>
      <c r="RE129" s="145"/>
      <c r="RF129" s="145"/>
      <c r="RG129" s="145"/>
      <c r="RH129" s="145"/>
      <c r="RI129" s="145"/>
      <c r="RJ129" s="145"/>
      <c r="RK129" s="145"/>
      <c r="RL129" s="145"/>
      <c r="RM129" s="145"/>
      <c r="RN129" s="145"/>
      <c r="RO129" s="145"/>
      <c r="RP129" s="145"/>
      <c r="RQ129" s="145"/>
      <c r="RR129" s="145"/>
      <c r="RS129" s="145"/>
      <c r="RT129" s="145"/>
      <c r="RU129" s="145"/>
      <c r="RV129" s="145"/>
      <c r="RW129" s="145"/>
      <c r="RX129" s="145"/>
      <c r="RY129" s="145"/>
      <c r="RZ129" s="145"/>
      <c r="SA129" s="145"/>
      <c r="SB129" s="145"/>
      <c r="SC129" s="145"/>
      <c r="SD129" s="145"/>
      <c r="SE129" s="145"/>
      <c r="SF129" s="145"/>
      <c r="SG129" s="145"/>
      <c r="SH129" s="145"/>
      <c r="SI129" s="145"/>
      <c r="SJ129" s="145"/>
      <c r="SK129" s="145"/>
      <c r="SL129" s="145"/>
      <c r="SM129" s="145"/>
      <c r="SN129" s="145"/>
      <c r="SO129" s="145"/>
      <c r="SP129" s="145"/>
      <c r="SQ129" s="145"/>
      <c r="SR129" s="145"/>
      <c r="SS129" s="145"/>
      <c r="ST129" s="145"/>
      <c r="SU129" s="145"/>
      <c r="SV129" s="145"/>
      <c r="SW129" s="145"/>
      <c r="SX129" s="145"/>
      <c r="SY129" s="145"/>
      <c r="SZ129" s="145"/>
      <c r="TA129" s="145"/>
      <c r="TB129" s="145"/>
      <c r="TC129" s="145"/>
      <c r="TD129" s="145"/>
      <c r="TE129" s="145"/>
      <c r="TF129" s="145"/>
      <c r="TG129" s="145"/>
      <c r="TH129" s="145"/>
      <c r="TI129" s="145"/>
      <c r="TJ129" s="145"/>
      <c r="TK129" s="145"/>
      <c r="TL129" s="145"/>
      <c r="TM129" s="145"/>
      <c r="TN129" s="145"/>
      <c r="TO129" s="145"/>
      <c r="TP129" s="145"/>
      <c r="TQ129" s="145"/>
      <c r="TR129" s="145"/>
      <c r="TS129" s="145"/>
      <c r="TT129" s="145"/>
      <c r="TU129" s="145"/>
      <c r="TV129" s="145"/>
      <c r="TW129" s="145"/>
      <c r="TX129" s="145"/>
      <c r="TY129" s="145"/>
      <c r="TZ129" s="145"/>
      <c r="UA129" s="145"/>
      <c r="UB129" s="145"/>
      <c r="UC129" s="145"/>
      <c r="UD129" s="145"/>
      <c r="UE129" s="145"/>
      <c r="UF129" s="145"/>
      <c r="UG129" s="145"/>
      <c r="UH129" s="145"/>
      <c r="UI129" s="145"/>
      <c r="UJ129" s="145"/>
      <c r="UK129" s="145"/>
      <c r="UL129" s="145"/>
      <c r="UM129" s="145"/>
      <c r="UN129" s="145"/>
      <c r="UO129" s="145"/>
      <c r="UP129" s="145"/>
      <c r="UQ129" s="145"/>
      <c r="UR129" s="145"/>
      <c r="US129" s="145"/>
      <c r="UT129" s="145"/>
      <c r="UU129" s="145"/>
      <c r="UV129" s="145"/>
      <c r="UW129" s="145"/>
      <c r="UX129" s="145"/>
      <c r="UY129" s="145"/>
      <c r="UZ129" s="145"/>
      <c r="VA129" s="145"/>
      <c r="VB129" s="145"/>
      <c r="VC129" s="145"/>
      <c r="VD129" s="145"/>
      <c r="VE129" s="145"/>
      <c r="VF129" s="145"/>
      <c r="VG129" s="145"/>
      <c r="VH129" s="145"/>
      <c r="VI129" s="145"/>
      <c r="VJ129" s="145"/>
      <c r="VK129" s="145"/>
      <c r="VL129" s="145"/>
      <c r="VM129" s="145"/>
      <c r="VN129" s="145"/>
      <c r="VO129" s="145"/>
      <c r="VP129" s="145"/>
      <c r="VQ129" s="145"/>
      <c r="VR129" s="145"/>
      <c r="VS129" s="145"/>
      <c r="VT129" s="145"/>
      <c r="VU129" s="145"/>
      <c r="VV129" s="145"/>
      <c r="VW129" s="145"/>
      <c r="VX129" s="145"/>
      <c r="VY129" s="145"/>
      <c r="VZ129" s="145"/>
      <c r="WA129" s="145"/>
      <c r="WB129" s="145"/>
      <c r="WC129" s="145"/>
      <c r="WD129" s="145"/>
      <c r="WE129" s="145"/>
      <c r="WF129" s="145"/>
      <c r="WG129" s="145"/>
      <c r="WH129" s="145"/>
      <c r="WI129" s="145"/>
      <c r="WJ129" s="145"/>
      <c r="WK129" s="145"/>
      <c r="WL129" s="145"/>
      <c r="WM129" s="145"/>
      <c r="WN129" s="145"/>
      <c r="WO129" s="145"/>
      <c r="WP129" s="145"/>
      <c r="WQ129" s="145"/>
      <c r="WR129" s="145"/>
      <c r="WS129" s="145"/>
      <c r="WT129" s="145"/>
      <c r="WU129" s="145"/>
      <c r="WV129" s="145"/>
      <c r="WW129" s="145"/>
      <c r="WX129" s="145"/>
      <c r="WY129" s="145"/>
      <c r="WZ129" s="145"/>
      <c r="XA129" s="145"/>
      <c r="XB129" s="145"/>
      <c r="XC129" s="145"/>
      <c r="XD129" s="145"/>
      <c r="XE129" s="145"/>
      <c r="XF129" s="145"/>
      <c r="XG129" s="145"/>
      <c r="XH129" s="145"/>
      <c r="XI129" s="145"/>
      <c r="XJ129" s="145"/>
      <c r="XK129" s="145"/>
      <c r="XL129" s="145"/>
      <c r="XM129" s="145"/>
      <c r="XN129" s="145"/>
      <c r="XO129" s="145"/>
      <c r="XP129" s="145"/>
      <c r="XQ129" s="145"/>
      <c r="XR129" s="145"/>
      <c r="XS129" s="145"/>
      <c r="XT129" s="145"/>
      <c r="XU129" s="145"/>
      <c r="XV129" s="145"/>
      <c r="XW129" s="145"/>
      <c r="XX129" s="145"/>
      <c r="XY129" s="145"/>
      <c r="XZ129" s="145"/>
      <c r="YA129" s="145"/>
      <c r="YB129" s="145"/>
      <c r="YC129" s="145"/>
      <c r="YD129" s="145"/>
      <c r="YE129" s="145"/>
      <c r="YF129" s="145"/>
      <c r="YG129" s="145"/>
      <c r="YH129" s="145"/>
      <c r="YI129" s="145"/>
      <c r="YJ129" s="145"/>
      <c r="YK129" s="145"/>
      <c r="YL129" s="145"/>
      <c r="YM129" s="145"/>
      <c r="YN129" s="145"/>
      <c r="YO129" s="145"/>
      <c r="YP129" s="145"/>
      <c r="YQ129" s="145"/>
      <c r="YR129" s="145"/>
      <c r="YS129" s="145"/>
      <c r="YT129" s="145"/>
      <c r="YU129" s="145"/>
      <c r="YV129" s="145"/>
      <c r="YW129" s="145"/>
      <c r="YX129" s="145"/>
      <c r="YY129" s="145"/>
      <c r="YZ129" s="145"/>
      <c r="ZA129" s="145"/>
      <c r="ZB129" s="145"/>
      <c r="ZC129" s="145"/>
      <c r="ZD129" s="145"/>
      <c r="ZE129" s="145"/>
      <c r="ZF129" s="145"/>
      <c r="ZG129" s="145"/>
      <c r="ZH129" s="145"/>
      <c r="ZI129" s="145"/>
      <c r="ZJ129" s="145"/>
      <c r="ZK129" s="145"/>
      <c r="ZL129" s="145"/>
      <c r="ZM129" s="145"/>
      <c r="ZN129" s="145"/>
      <c r="ZO129" s="145"/>
      <c r="ZP129" s="145"/>
      <c r="ZQ129" s="145"/>
      <c r="ZR129" s="145"/>
      <c r="ZS129" s="145"/>
      <c r="ZT129" s="145"/>
      <c r="ZU129" s="145"/>
      <c r="ZV129" s="145"/>
      <c r="ZW129" s="145"/>
      <c r="ZX129" s="145"/>
      <c r="ZY129" s="145"/>
      <c r="ZZ129" s="145"/>
      <c r="AAA129" s="145"/>
      <c r="AAB129" s="145"/>
      <c r="AAC129" s="145"/>
      <c r="AAD129" s="145"/>
      <c r="AAE129" s="145"/>
      <c r="AAF129" s="145"/>
      <c r="AAG129" s="145"/>
      <c r="AAH129" s="145"/>
      <c r="AAI129" s="145"/>
      <c r="AAJ129" s="145"/>
      <c r="AAK129" s="145"/>
      <c r="AAL129" s="145"/>
      <c r="AAM129" s="145"/>
      <c r="AAN129" s="145"/>
      <c r="AAO129" s="145"/>
      <c r="AAP129" s="145"/>
      <c r="AAQ129" s="145"/>
      <c r="AAR129" s="145"/>
      <c r="AAS129" s="145"/>
      <c r="AAT129" s="145"/>
      <c r="AAU129" s="145"/>
      <c r="AAV129" s="145"/>
      <c r="AAW129" s="145"/>
      <c r="AAX129" s="145"/>
      <c r="AAY129" s="145"/>
      <c r="AAZ129" s="145"/>
      <c r="ABA129" s="145"/>
      <c r="ABB129" s="145"/>
      <c r="ABC129" s="145"/>
      <c r="ABD129" s="145"/>
      <c r="ABE129" s="145"/>
      <c r="ABF129" s="145"/>
      <c r="ABG129" s="145"/>
      <c r="ABH129" s="145"/>
      <c r="ABI129" s="145"/>
      <c r="ABJ129" s="145"/>
      <c r="ABK129" s="145"/>
      <c r="ABL129" s="145"/>
      <c r="ABM129" s="145"/>
      <c r="ABN129" s="145"/>
      <c r="ABO129" s="145"/>
      <c r="ABP129" s="145"/>
      <c r="ABQ129" s="145"/>
      <c r="ABR129" s="145"/>
      <c r="ABS129" s="145"/>
      <c r="ABT129" s="145"/>
      <c r="ABU129" s="145"/>
      <c r="ABV129" s="145"/>
      <c r="ABW129" s="145"/>
      <c r="ABX129" s="145"/>
      <c r="ABY129" s="145"/>
      <c r="ABZ129" s="145"/>
      <c r="ACA129" s="145"/>
      <c r="ACB129" s="145"/>
      <c r="ACC129" s="145"/>
      <c r="ACD129" s="145"/>
      <c r="ACE129" s="145"/>
      <c r="ACF129" s="145"/>
      <c r="ACG129" s="145"/>
      <c r="ACH129" s="145"/>
      <c r="ACI129" s="145"/>
      <c r="ACJ129" s="145"/>
      <c r="ACK129" s="145"/>
      <c r="ACL129" s="145"/>
      <c r="ACM129" s="145"/>
      <c r="ACN129" s="145"/>
      <c r="ACO129" s="145"/>
      <c r="ACP129" s="145"/>
      <c r="ACQ129" s="145"/>
      <c r="ACR129" s="145"/>
      <c r="ACS129" s="145"/>
      <c r="ACT129" s="145"/>
      <c r="ACU129" s="145"/>
      <c r="ACV129" s="145"/>
      <c r="ACW129" s="145"/>
      <c r="ACX129" s="145"/>
      <c r="ACY129" s="145"/>
      <c r="ACZ129" s="145"/>
      <c r="ADA129" s="145"/>
      <c r="ADB129" s="145"/>
      <c r="ADC129" s="145"/>
      <c r="ADD129" s="145"/>
      <c r="ADE129" s="145"/>
      <c r="ADF129" s="145"/>
      <c r="ADG129" s="145"/>
      <c r="ADH129" s="145"/>
      <c r="ADI129" s="145"/>
      <c r="ADJ129" s="145"/>
      <c r="ADK129" s="145"/>
      <c r="ADL129" s="145"/>
      <c r="ADM129" s="145"/>
      <c r="ADN129" s="145"/>
      <c r="ADO129" s="145"/>
      <c r="ADP129" s="145"/>
      <c r="ADQ129" s="145"/>
      <c r="ADR129" s="145"/>
      <c r="ADS129" s="145"/>
      <c r="ADT129" s="145"/>
      <c r="ADU129" s="145"/>
      <c r="ADV129" s="145"/>
      <c r="ADW129" s="145"/>
      <c r="ADX129" s="145"/>
      <c r="ADY129" s="145"/>
      <c r="ADZ129" s="145"/>
      <c r="AEA129" s="145"/>
      <c r="AEB129" s="145"/>
      <c r="AEC129" s="145"/>
      <c r="AED129" s="145"/>
      <c r="AEE129" s="145"/>
      <c r="AEF129" s="145"/>
      <c r="AEG129" s="145"/>
      <c r="AEH129" s="145"/>
      <c r="AEI129" s="145"/>
      <c r="AEJ129" s="145"/>
      <c r="AEK129" s="145"/>
      <c r="AEL129" s="145"/>
      <c r="AEM129" s="145"/>
      <c r="AEN129" s="145"/>
      <c r="AEO129" s="145"/>
      <c r="AEP129" s="145"/>
      <c r="AEQ129" s="145"/>
      <c r="AER129" s="145"/>
      <c r="AES129" s="145"/>
      <c r="AET129" s="145"/>
      <c r="AEU129" s="145"/>
      <c r="AEV129" s="145"/>
      <c r="AEW129" s="145"/>
      <c r="AEX129" s="145"/>
      <c r="AEY129" s="145"/>
      <c r="AEZ129" s="145"/>
      <c r="AFA129" s="145"/>
      <c r="AFB129" s="145"/>
      <c r="AFC129" s="145"/>
      <c r="AFD129" s="145"/>
      <c r="AFE129" s="145"/>
      <c r="AFF129" s="145"/>
      <c r="AFG129" s="145"/>
      <c r="AFH129" s="145"/>
      <c r="AFI129" s="145"/>
      <c r="AFJ129" s="145"/>
      <c r="AFK129" s="145"/>
      <c r="AFL129" s="145"/>
      <c r="AFM129" s="145"/>
      <c r="AFN129" s="145"/>
      <c r="AFO129" s="145"/>
      <c r="AFP129" s="145"/>
      <c r="AFQ129" s="145"/>
      <c r="AFR129" s="145"/>
      <c r="AFS129" s="145"/>
      <c r="AFT129" s="145"/>
      <c r="AFU129" s="145"/>
      <c r="AFV129" s="145"/>
      <c r="AFW129" s="145"/>
      <c r="AFX129" s="145"/>
      <c r="AFY129" s="145"/>
      <c r="AFZ129" s="145"/>
      <c r="AGA129" s="145"/>
      <c r="AGB129" s="145"/>
      <c r="AGC129" s="145"/>
      <c r="AGD129" s="145"/>
      <c r="AGE129" s="145"/>
      <c r="AGF129" s="145"/>
      <c r="AGG129" s="145"/>
      <c r="AGH129" s="145"/>
      <c r="AGI129" s="145"/>
      <c r="AGJ129" s="145"/>
      <c r="AGK129" s="145"/>
      <c r="AGL129" s="145"/>
      <c r="AGM129" s="145"/>
      <c r="AGN129" s="145"/>
      <c r="AGO129" s="145"/>
      <c r="AGP129" s="145"/>
      <c r="AGQ129" s="145"/>
      <c r="AGR129" s="145"/>
      <c r="AGS129" s="145"/>
      <c r="AGT129" s="145"/>
      <c r="AGU129" s="145"/>
      <c r="AGV129" s="145"/>
      <c r="AGW129" s="145"/>
      <c r="AGX129" s="145"/>
      <c r="AGY129" s="145"/>
      <c r="AGZ129" s="145"/>
      <c r="AHA129" s="145"/>
      <c r="AHB129" s="145"/>
      <c r="AHC129" s="145"/>
      <c r="AHD129" s="145"/>
      <c r="AHE129" s="145"/>
      <c r="AHF129" s="145"/>
      <c r="AHG129" s="145"/>
      <c r="AHH129" s="145"/>
      <c r="AHI129" s="145"/>
      <c r="AHJ129" s="145"/>
      <c r="AHK129" s="145"/>
      <c r="AHL129" s="145"/>
      <c r="AHM129" s="145"/>
      <c r="AHN129" s="145"/>
      <c r="AHO129" s="145"/>
      <c r="AHP129" s="145"/>
      <c r="AHQ129" s="145"/>
      <c r="AHR129" s="145"/>
      <c r="AHS129" s="145"/>
      <c r="AHT129" s="145"/>
      <c r="AHU129" s="145"/>
      <c r="AHV129" s="145"/>
      <c r="AHW129" s="145"/>
      <c r="AHX129" s="145"/>
      <c r="AHY129" s="145"/>
      <c r="AHZ129" s="145"/>
      <c r="AIA129" s="145"/>
      <c r="AIB129" s="145"/>
      <c r="AIC129" s="145"/>
      <c r="AID129" s="145"/>
      <c r="AIE129" s="145"/>
      <c r="AIF129" s="145"/>
      <c r="AIG129" s="145"/>
      <c r="AIH129" s="145"/>
      <c r="AII129" s="145"/>
      <c r="AIJ129" s="145"/>
      <c r="AIK129" s="145"/>
      <c r="AIL129" s="145"/>
      <c r="AIM129" s="145"/>
      <c r="AIN129" s="145"/>
      <c r="AIO129" s="145"/>
      <c r="AIP129" s="145"/>
      <c r="AIQ129" s="145"/>
      <c r="AIR129" s="145"/>
      <c r="AIS129" s="145"/>
      <c r="AIT129" s="145"/>
      <c r="AIU129" s="145"/>
      <c r="AIV129" s="145"/>
      <c r="AIW129" s="145"/>
      <c r="AIX129" s="145"/>
      <c r="AIY129" s="145"/>
      <c r="AIZ129" s="145"/>
      <c r="AJA129" s="145"/>
      <c r="AJB129" s="145"/>
      <c r="AJC129" s="145"/>
      <c r="AJD129" s="145"/>
      <c r="AJE129" s="145"/>
      <c r="AJF129" s="145"/>
      <c r="AJG129" s="145"/>
      <c r="AJH129" s="145"/>
      <c r="AJI129" s="145"/>
      <c r="AJJ129" s="145"/>
      <c r="AJK129" s="145"/>
      <c r="AJL129" s="145"/>
      <c r="AJM129" s="145"/>
      <c r="AJN129" s="145"/>
      <c r="AJO129" s="145"/>
      <c r="AJP129" s="145"/>
      <c r="AJQ129" s="145"/>
      <c r="AJR129" s="145"/>
      <c r="AJS129" s="145"/>
      <c r="AJT129" s="145"/>
      <c r="AJU129" s="145"/>
      <c r="AJV129" s="145"/>
      <c r="AJW129" s="145"/>
      <c r="AJX129" s="145"/>
      <c r="AJY129" s="145"/>
      <c r="AJZ129" s="145"/>
      <c r="AKA129" s="145"/>
      <c r="AKB129" s="145"/>
      <c r="AKC129" s="145"/>
      <c r="AKD129" s="145"/>
      <c r="AKE129" s="145"/>
      <c r="AKF129" s="145"/>
      <c r="AKG129" s="145"/>
      <c r="AKH129" s="145"/>
      <c r="AKI129" s="145"/>
      <c r="AKJ129" s="145"/>
      <c r="AKK129" s="145"/>
      <c r="AKL129" s="145"/>
      <c r="AKM129" s="145"/>
      <c r="AKN129" s="145"/>
      <c r="AKO129" s="145"/>
      <c r="AKP129" s="145"/>
      <c r="AKQ129" s="145"/>
      <c r="AKR129" s="145"/>
      <c r="AKS129" s="145"/>
      <c r="AKT129" s="145"/>
      <c r="AKU129" s="145"/>
      <c r="AKV129" s="145"/>
      <c r="AKW129" s="145"/>
      <c r="AKX129" s="145"/>
      <c r="AKY129" s="145"/>
      <c r="AKZ129" s="145"/>
      <c r="ALA129" s="145"/>
      <c r="ALB129" s="145"/>
      <c r="ALC129" s="145"/>
      <c r="ALD129" s="145"/>
      <c r="ALE129" s="145"/>
      <c r="ALF129" s="145"/>
      <c r="ALG129" s="145"/>
      <c r="ALH129" s="145"/>
      <c r="ALI129" s="145"/>
      <c r="ALJ129" s="145"/>
      <c r="ALK129" s="145"/>
      <c r="ALL129" s="145"/>
      <c r="ALM129" s="145"/>
      <c r="ALN129" s="145"/>
      <c r="ALO129" s="145"/>
      <c r="ALP129" s="145"/>
      <c r="ALQ129" s="145"/>
      <c r="ALR129" s="145"/>
      <c r="ALS129" s="145"/>
      <c r="ALT129" s="145"/>
      <c r="ALU129" s="145"/>
      <c r="ALV129" s="145"/>
      <c r="ALW129" s="145"/>
    </row>
    <row r="130" spans="1:1011" ht="12.75" hidden="1" customHeight="1" x14ac:dyDescent="0.2">
      <c r="A130" s="187"/>
      <c r="B130" s="221" t="s">
        <v>173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185"/>
      <c r="AC130" s="186"/>
      <c r="AD130" s="186"/>
      <c r="AE130" s="186"/>
      <c r="AF130" s="178"/>
      <c r="AG130" s="185"/>
      <c r="AH130" s="186"/>
      <c r="AI130" s="186"/>
      <c r="AJ130" s="186"/>
      <c r="AK130" s="179"/>
      <c r="AL130" s="185"/>
      <c r="AM130" s="186"/>
      <c r="AN130" s="186"/>
      <c r="AO130" s="186"/>
      <c r="AP130" s="178"/>
      <c r="AQ130" s="185"/>
      <c r="AR130" s="186"/>
      <c r="AS130" s="186"/>
      <c r="AT130" s="186"/>
      <c r="AU130" s="178"/>
      <c r="AV130" s="185"/>
      <c r="AW130" s="186"/>
      <c r="AX130" s="186"/>
      <c r="AY130" s="186"/>
      <c r="AZ130" s="178"/>
      <c r="BA130" s="185"/>
      <c r="BB130" s="186"/>
      <c r="BC130" s="186"/>
      <c r="BD130" s="186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5"/>
      <c r="EX130" s="145"/>
      <c r="EY130" s="145"/>
      <c r="EZ130" s="145"/>
      <c r="FA130" s="145"/>
      <c r="FB130" s="145"/>
      <c r="FC130" s="145"/>
      <c r="FD130" s="145"/>
      <c r="FE130" s="145"/>
      <c r="FF130" s="145"/>
      <c r="FG130" s="145"/>
      <c r="FH130" s="145"/>
      <c r="FI130" s="145"/>
      <c r="FJ130" s="145"/>
      <c r="FK130" s="145"/>
      <c r="FL130" s="145"/>
      <c r="FM130" s="145"/>
      <c r="FN130" s="145"/>
      <c r="FO130" s="145"/>
      <c r="FP130" s="145"/>
      <c r="FQ130" s="145"/>
      <c r="FR130" s="145"/>
      <c r="FS130" s="145"/>
      <c r="FT130" s="145"/>
      <c r="FU130" s="145"/>
      <c r="FV130" s="145"/>
      <c r="FW130" s="145"/>
      <c r="FX130" s="145"/>
      <c r="FY130" s="145"/>
      <c r="FZ130" s="145"/>
      <c r="GA130" s="145"/>
      <c r="GB130" s="145"/>
      <c r="GC130" s="145"/>
      <c r="GD130" s="145"/>
      <c r="GE130" s="145"/>
      <c r="GF130" s="145"/>
      <c r="GG130" s="145"/>
      <c r="GH130" s="145"/>
      <c r="GI130" s="145"/>
      <c r="GJ130" s="145"/>
      <c r="GK130" s="145"/>
      <c r="GL130" s="145"/>
      <c r="GM130" s="145"/>
      <c r="GN130" s="145"/>
      <c r="GO130" s="145"/>
      <c r="GP130" s="145"/>
      <c r="GQ130" s="145"/>
      <c r="GR130" s="145"/>
      <c r="GS130" s="145"/>
      <c r="GT130" s="145"/>
      <c r="GU130" s="145"/>
      <c r="GV130" s="145"/>
      <c r="GW130" s="145"/>
      <c r="GX130" s="145"/>
      <c r="GY130" s="145"/>
      <c r="GZ130" s="145"/>
      <c r="HA130" s="145"/>
      <c r="HB130" s="145"/>
      <c r="HC130" s="145"/>
      <c r="HD130" s="145"/>
      <c r="HE130" s="145"/>
      <c r="HF130" s="145"/>
      <c r="HG130" s="145"/>
      <c r="HH130" s="145"/>
      <c r="HI130" s="145"/>
      <c r="HJ130" s="145"/>
      <c r="HK130" s="145"/>
      <c r="HL130" s="145"/>
      <c r="HM130" s="145"/>
      <c r="HN130" s="145"/>
      <c r="HO130" s="145"/>
      <c r="HP130" s="145"/>
      <c r="HQ130" s="145"/>
      <c r="HR130" s="145"/>
      <c r="HS130" s="145"/>
      <c r="HT130" s="145"/>
      <c r="HU130" s="145"/>
      <c r="HV130" s="145"/>
      <c r="HW130" s="145"/>
      <c r="HX130" s="145"/>
      <c r="HY130" s="145"/>
      <c r="HZ130" s="145"/>
      <c r="IA130" s="145"/>
      <c r="IB130" s="145"/>
      <c r="IC130" s="145"/>
      <c r="ID130" s="145"/>
      <c r="IE130" s="145"/>
      <c r="IF130" s="145"/>
      <c r="IG130" s="145"/>
      <c r="IH130" s="145"/>
      <c r="II130" s="145"/>
      <c r="IJ130" s="145"/>
      <c r="IK130" s="145"/>
      <c r="IL130" s="145"/>
      <c r="IM130" s="145"/>
      <c r="IN130" s="145"/>
      <c r="IO130" s="145"/>
      <c r="IP130" s="145"/>
      <c r="IQ130" s="145"/>
      <c r="IR130" s="145"/>
      <c r="IS130" s="145"/>
      <c r="IT130" s="145"/>
      <c r="IU130" s="145"/>
      <c r="IV130" s="145"/>
      <c r="IW130" s="145"/>
      <c r="IX130" s="145"/>
      <c r="IY130" s="145"/>
      <c r="IZ130" s="145"/>
      <c r="JA130" s="145"/>
      <c r="JB130" s="145"/>
      <c r="JC130" s="145"/>
      <c r="JD130" s="145"/>
      <c r="JE130" s="145"/>
      <c r="JF130" s="145"/>
      <c r="JG130" s="145"/>
      <c r="JH130" s="145"/>
      <c r="JI130" s="145"/>
      <c r="JJ130" s="145"/>
      <c r="JK130" s="145"/>
      <c r="JL130" s="145"/>
      <c r="JM130" s="145"/>
      <c r="JN130" s="145"/>
      <c r="JO130" s="145"/>
      <c r="JP130" s="145"/>
      <c r="JQ130" s="145"/>
      <c r="JR130" s="145"/>
      <c r="JS130" s="145"/>
      <c r="JT130" s="145"/>
      <c r="JU130" s="145"/>
      <c r="JV130" s="145"/>
      <c r="JW130" s="145"/>
      <c r="JX130" s="145"/>
      <c r="JY130" s="145"/>
      <c r="JZ130" s="145"/>
      <c r="KA130" s="145"/>
      <c r="KB130" s="145"/>
      <c r="KC130" s="145"/>
      <c r="KD130" s="145"/>
      <c r="KE130" s="145"/>
      <c r="KF130" s="145"/>
      <c r="KG130" s="145"/>
      <c r="KH130" s="145"/>
      <c r="KI130" s="145"/>
      <c r="KJ130" s="145"/>
      <c r="KK130" s="145"/>
      <c r="KL130" s="145"/>
      <c r="KM130" s="145"/>
      <c r="KN130" s="145"/>
      <c r="KO130" s="145"/>
      <c r="KP130" s="145"/>
      <c r="KQ130" s="145"/>
      <c r="KR130" s="145"/>
      <c r="KS130" s="145"/>
      <c r="KT130" s="145"/>
      <c r="KU130" s="145"/>
      <c r="KV130" s="145"/>
      <c r="KW130" s="145"/>
      <c r="KX130" s="145"/>
      <c r="KY130" s="145"/>
      <c r="KZ130" s="145"/>
      <c r="LA130" s="145"/>
      <c r="LB130" s="145"/>
      <c r="LC130" s="145"/>
      <c r="LD130" s="145"/>
      <c r="LE130" s="145"/>
      <c r="LF130" s="145"/>
      <c r="LG130" s="145"/>
      <c r="LH130" s="145"/>
      <c r="LI130" s="145"/>
      <c r="LJ130" s="145"/>
      <c r="LK130" s="145"/>
      <c r="LL130" s="145"/>
      <c r="LM130" s="145"/>
      <c r="LN130" s="145"/>
      <c r="LO130" s="145"/>
      <c r="LP130" s="145"/>
      <c r="LQ130" s="145"/>
      <c r="LR130" s="145"/>
      <c r="LS130" s="145"/>
      <c r="LT130" s="145"/>
      <c r="LU130" s="145"/>
      <c r="LV130" s="145"/>
      <c r="LW130" s="145"/>
      <c r="LX130" s="145"/>
      <c r="LY130" s="145"/>
      <c r="LZ130" s="145"/>
      <c r="MA130" s="145"/>
      <c r="MB130" s="145"/>
      <c r="MC130" s="145"/>
      <c r="MD130" s="145"/>
      <c r="ME130" s="145"/>
      <c r="MF130" s="145"/>
      <c r="MG130" s="145"/>
      <c r="MH130" s="145"/>
      <c r="MI130" s="145"/>
      <c r="MJ130" s="145"/>
      <c r="MK130" s="145"/>
      <c r="ML130" s="145"/>
      <c r="MM130" s="145"/>
      <c r="MN130" s="145"/>
      <c r="MO130" s="145"/>
      <c r="MP130" s="145"/>
      <c r="MQ130" s="145"/>
      <c r="MR130" s="145"/>
      <c r="MS130" s="145"/>
      <c r="MT130" s="145"/>
      <c r="MU130" s="145"/>
      <c r="MV130" s="145"/>
      <c r="MW130" s="145"/>
      <c r="MX130" s="145"/>
      <c r="MY130" s="145"/>
      <c r="MZ130" s="145"/>
      <c r="NA130" s="145"/>
      <c r="NB130" s="145"/>
      <c r="NC130" s="145"/>
      <c r="ND130" s="145"/>
      <c r="NE130" s="145"/>
      <c r="NF130" s="145"/>
      <c r="NG130" s="145"/>
      <c r="NH130" s="145"/>
      <c r="NI130" s="145"/>
      <c r="NJ130" s="145"/>
      <c r="NK130" s="145"/>
      <c r="NL130" s="145"/>
      <c r="NM130" s="145"/>
      <c r="NN130" s="145"/>
      <c r="NO130" s="145"/>
      <c r="NP130" s="145"/>
      <c r="NQ130" s="145"/>
      <c r="NR130" s="145"/>
      <c r="NS130" s="145"/>
      <c r="NT130" s="145"/>
      <c r="NU130" s="145"/>
      <c r="NV130" s="145"/>
      <c r="NW130" s="145"/>
      <c r="NX130" s="145"/>
      <c r="NY130" s="145"/>
      <c r="NZ130" s="145"/>
      <c r="OA130" s="145"/>
      <c r="OB130" s="145"/>
      <c r="OC130" s="145"/>
      <c r="OD130" s="145"/>
      <c r="OE130" s="145"/>
      <c r="OF130" s="145"/>
      <c r="OG130" s="145"/>
      <c r="OH130" s="145"/>
      <c r="OI130" s="145"/>
      <c r="OJ130" s="145"/>
      <c r="OK130" s="145"/>
      <c r="OL130" s="145"/>
      <c r="OM130" s="145"/>
      <c r="ON130" s="145"/>
      <c r="OO130" s="145"/>
      <c r="OP130" s="145"/>
      <c r="OQ130" s="145"/>
      <c r="OR130" s="145"/>
      <c r="OS130" s="145"/>
      <c r="OT130" s="145"/>
      <c r="OU130" s="145"/>
      <c r="OV130" s="145"/>
      <c r="OW130" s="145"/>
      <c r="OX130" s="145"/>
      <c r="OY130" s="145"/>
      <c r="OZ130" s="145"/>
      <c r="PA130" s="145"/>
      <c r="PB130" s="145"/>
      <c r="PC130" s="145"/>
      <c r="PD130" s="145"/>
      <c r="PE130" s="145"/>
      <c r="PF130" s="145"/>
      <c r="PG130" s="145"/>
      <c r="PH130" s="145"/>
      <c r="PI130" s="145"/>
      <c r="PJ130" s="145"/>
      <c r="PK130" s="145"/>
      <c r="PL130" s="145"/>
      <c r="PM130" s="145"/>
      <c r="PN130" s="145"/>
      <c r="PO130" s="145"/>
      <c r="PP130" s="145"/>
      <c r="PQ130" s="145"/>
      <c r="PR130" s="145"/>
      <c r="PS130" s="145"/>
      <c r="PT130" s="145"/>
      <c r="PU130" s="145"/>
      <c r="PV130" s="145"/>
      <c r="PW130" s="145"/>
      <c r="PX130" s="145"/>
      <c r="PY130" s="145"/>
      <c r="PZ130" s="145"/>
      <c r="QA130" s="145"/>
      <c r="QB130" s="145"/>
      <c r="QC130" s="145"/>
      <c r="QD130" s="145"/>
      <c r="QE130" s="145"/>
      <c r="QF130" s="145"/>
      <c r="QG130" s="145"/>
      <c r="QH130" s="145"/>
      <c r="QI130" s="145"/>
      <c r="QJ130" s="145"/>
      <c r="QK130" s="145"/>
      <c r="QL130" s="145"/>
      <c r="QM130" s="145"/>
      <c r="QN130" s="145"/>
      <c r="QO130" s="145"/>
      <c r="QP130" s="145"/>
      <c r="QQ130" s="145"/>
      <c r="QR130" s="145"/>
      <c r="QS130" s="145"/>
      <c r="QT130" s="145"/>
      <c r="QU130" s="145"/>
      <c r="QV130" s="145"/>
      <c r="QW130" s="145"/>
      <c r="QX130" s="145"/>
      <c r="QY130" s="145"/>
      <c r="QZ130" s="145"/>
      <c r="RA130" s="145"/>
      <c r="RB130" s="145"/>
      <c r="RC130" s="145"/>
      <c r="RD130" s="145"/>
      <c r="RE130" s="145"/>
      <c r="RF130" s="145"/>
      <c r="RG130" s="145"/>
      <c r="RH130" s="145"/>
      <c r="RI130" s="145"/>
      <c r="RJ130" s="145"/>
      <c r="RK130" s="145"/>
      <c r="RL130" s="145"/>
      <c r="RM130" s="145"/>
      <c r="RN130" s="145"/>
      <c r="RO130" s="145"/>
      <c r="RP130" s="145"/>
      <c r="RQ130" s="145"/>
      <c r="RR130" s="145"/>
      <c r="RS130" s="145"/>
      <c r="RT130" s="145"/>
      <c r="RU130" s="145"/>
      <c r="RV130" s="145"/>
      <c r="RW130" s="145"/>
      <c r="RX130" s="145"/>
      <c r="RY130" s="145"/>
      <c r="RZ130" s="145"/>
      <c r="SA130" s="145"/>
      <c r="SB130" s="145"/>
      <c r="SC130" s="145"/>
      <c r="SD130" s="145"/>
      <c r="SE130" s="145"/>
      <c r="SF130" s="145"/>
      <c r="SG130" s="145"/>
      <c r="SH130" s="145"/>
      <c r="SI130" s="145"/>
      <c r="SJ130" s="145"/>
      <c r="SK130" s="145"/>
      <c r="SL130" s="145"/>
      <c r="SM130" s="145"/>
      <c r="SN130" s="145"/>
      <c r="SO130" s="145"/>
      <c r="SP130" s="145"/>
      <c r="SQ130" s="145"/>
      <c r="SR130" s="145"/>
      <c r="SS130" s="145"/>
      <c r="ST130" s="145"/>
      <c r="SU130" s="145"/>
      <c r="SV130" s="145"/>
      <c r="SW130" s="145"/>
      <c r="SX130" s="145"/>
      <c r="SY130" s="145"/>
      <c r="SZ130" s="145"/>
      <c r="TA130" s="145"/>
      <c r="TB130" s="145"/>
      <c r="TC130" s="145"/>
      <c r="TD130" s="145"/>
      <c r="TE130" s="145"/>
      <c r="TF130" s="145"/>
      <c r="TG130" s="145"/>
      <c r="TH130" s="145"/>
      <c r="TI130" s="145"/>
      <c r="TJ130" s="145"/>
      <c r="TK130" s="145"/>
      <c r="TL130" s="145"/>
      <c r="TM130" s="145"/>
      <c r="TN130" s="145"/>
      <c r="TO130" s="145"/>
      <c r="TP130" s="145"/>
      <c r="TQ130" s="145"/>
      <c r="TR130" s="145"/>
      <c r="TS130" s="145"/>
      <c r="TT130" s="145"/>
      <c r="TU130" s="145"/>
      <c r="TV130" s="145"/>
      <c r="TW130" s="145"/>
      <c r="TX130" s="145"/>
      <c r="TY130" s="145"/>
      <c r="TZ130" s="145"/>
      <c r="UA130" s="145"/>
      <c r="UB130" s="145"/>
      <c r="UC130" s="145"/>
      <c r="UD130" s="145"/>
      <c r="UE130" s="145"/>
      <c r="UF130" s="145"/>
      <c r="UG130" s="145"/>
      <c r="UH130" s="145"/>
      <c r="UI130" s="145"/>
      <c r="UJ130" s="145"/>
      <c r="UK130" s="145"/>
      <c r="UL130" s="145"/>
      <c r="UM130" s="145"/>
      <c r="UN130" s="145"/>
      <c r="UO130" s="145"/>
      <c r="UP130" s="145"/>
      <c r="UQ130" s="145"/>
      <c r="UR130" s="145"/>
      <c r="US130" s="145"/>
      <c r="UT130" s="145"/>
      <c r="UU130" s="145"/>
      <c r="UV130" s="145"/>
      <c r="UW130" s="145"/>
      <c r="UX130" s="145"/>
      <c r="UY130" s="145"/>
      <c r="UZ130" s="145"/>
      <c r="VA130" s="145"/>
      <c r="VB130" s="145"/>
      <c r="VC130" s="145"/>
      <c r="VD130" s="145"/>
      <c r="VE130" s="145"/>
      <c r="VF130" s="145"/>
      <c r="VG130" s="145"/>
      <c r="VH130" s="145"/>
      <c r="VI130" s="145"/>
      <c r="VJ130" s="145"/>
      <c r="VK130" s="145"/>
      <c r="VL130" s="145"/>
      <c r="VM130" s="145"/>
      <c r="VN130" s="145"/>
      <c r="VO130" s="145"/>
      <c r="VP130" s="145"/>
      <c r="VQ130" s="145"/>
      <c r="VR130" s="145"/>
      <c r="VS130" s="145"/>
      <c r="VT130" s="145"/>
      <c r="VU130" s="145"/>
      <c r="VV130" s="145"/>
      <c r="VW130" s="145"/>
      <c r="VX130" s="145"/>
      <c r="VY130" s="145"/>
      <c r="VZ130" s="145"/>
      <c r="WA130" s="145"/>
      <c r="WB130" s="145"/>
      <c r="WC130" s="145"/>
      <c r="WD130" s="145"/>
      <c r="WE130" s="145"/>
      <c r="WF130" s="145"/>
      <c r="WG130" s="145"/>
      <c r="WH130" s="145"/>
      <c r="WI130" s="145"/>
      <c r="WJ130" s="145"/>
      <c r="WK130" s="145"/>
      <c r="WL130" s="145"/>
      <c r="WM130" s="145"/>
      <c r="WN130" s="145"/>
      <c r="WO130" s="145"/>
      <c r="WP130" s="145"/>
      <c r="WQ130" s="145"/>
      <c r="WR130" s="145"/>
      <c r="WS130" s="145"/>
      <c r="WT130" s="145"/>
      <c r="WU130" s="145"/>
      <c r="WV130" s="145"/>
      <c r="WW130" s="145"/>
      <c r="WX130" s="145"/>
      <c r="WY130" s="145"/>
      <c r="WZ130" s="145"/>
      <c r="XA130" s="145"/>
      <c r="XB130" s="145"/>
      <c r="XC130" s="145"/>
      <c r="XD130" s="145"/>
      <c r="XE130" s="145"/>
      <c r="XF130" s="145"/>
      <c r="XG130" s="145"/>
      <c r="XH130" s="145"/>
      <c r="XI130" s="145"/>
      <c r="XJ130" s="145"/>
      <c r="XK130" s="145"/>
      <c r="XL130" s="145"/>
      <c r="XM130" s="145"/>
      <c r="XN130" s="145"/>
      <c r="XO130" s="145"/>
      <c r="XP130" s="145"/>
      <c r="XQ130" s="145"/>
      <c r="XR130" s="145"/>
      <c r="XS130" s="145"/>
      <c r="XT130" s="145"/>
      <c r="XU130" s="145"/>
      <c r="XV130" s="145"/>
      <c r="XW130" s="145"/>
      <c r="XX130" s="145"/>
      <c r="XY130" s="145"/>
      <c r="XZ130" s="145"/>
      <c r="YA130" s="145"/>
      <c r="YB130" s="145"/>
      <c r="YC130" s="145"/>
      <c r="YD130" s="145"/>
      <c r="YE130" s="145"/>
      <c r="YF130" s="145"/>
      <c r="YG130" s="145"/>
      <c r="YH130" s="145"/>
      <c r="YI130" s="145"/>
      <c r="YJ130" s="145"/>
      <c r="YK130" s="145"/>
      <c r="YL130" s="145"/>
      <c r="YM130" s="145"/>
      <c r="YN130" s="145"/>
      <c r="YO130" s="145"/>
      <c r="YP130" s="145"/>
      <c r="YQ130" s="145"/>
      <c r="YR130" s="145"/>
      <c r="YS130" s="145"/>
      <c r="YT130" s="145"/>
      <c r="YU130" s="145"/>
      <c r="YV130" s="145"/>
      <c r="YW130" s="145"/>
      <c r="YX130" s="145"/>
      <c r="YY130" s="145"/>
      <c r="YZ130" s="145"/>
      <c r="ZA130" s="145"/>
      <c r="ZB130" s="145"/>
      <c r="ZC130" s="145"/>
      <c r="ZD130" s="145"/>
      <c r="ZE130" s="145"/>
      <c r="ZF130" s="145"/>
      <c r="ZG130" s="145"/>
      <c r="ZH130" s="145"/>
      <c r="ZI130" s="145"/>
      <c r="ZJ130" s="145"/>
      <c r="ZK130" s="145"/>
      <c r="ZL130" s="145"/>
      <c r="ZM130" s="145"/>
      <c r="ZN130" s="145"/>
      <c r="ZO130" s="145"/>
      <c r="ZP130" s="145"/>
      <c r="ZQ130" s="145"/>
      <c r="ZR130" s="145"/>
      <c r="ZS130" s="145"/>
      <c r="ZT130" s="145"/>
      <c r="ZU130" s="145"/>
      <c r="ZV130" s="145"/>
      <c r="ZW130" s="145"/>
      <c r="ZX130" s="145"/>
      <c r="ZY130" s="145"/>
      <c r="ZZ130" s="145"/>
      <c r="AAA130" s="145"/>
      <c r="AAB130" s="145"/>
      <c r="AAC130" s="145"/>
      <c r="AAD130" s="145"/>
      <c r="AAE130" s="145"/>
      <c r="AAF130" s="145"/>
      <c r="AAG130" s="145"/>
      <c r="AAH130" s="145"/>
      <c r="AAI130" s="145"/>
      <c r="AAJ130" s="145"/>
      <c r="AAK130" s="145"/>
      <c r="AAL130" s="145"/>
      <c r="AAM130" s="145"/>
      <c r="AAN130" s="145"/>
      <c r="AAO130" s="145"/>
      <c r="AAP130" s="145"/>
      <c r="AAQ130" s="145"/>
      <c r="AAR130" s="145"/>
      <c r="AAS130" s="145"/>
      <c r="AAT130" s="145"/>
      <c r="AAU130" s="145"/>
      <c r="AAV130" s="145"/>
      <c r="AAW130" s="145"/>
      <c r="AAX130" s="145"/>
      <c r="AAY130" s="145"/>
      <c r="AAZ130" s="145"/>
      <c r="ABA130" s="145"/>
      <c r="ABB130" s="145"/>
      <c r="ABC130" s="145"/>
      <c r="ABD130" s="145"/>
      <c r="ABE130" s="145"/>
      <c r="ABF130" s="145"/>
      <c r="ABG130" s="145"/>
      <c r="ABH130" s="145"/>
      <c r="ABI130" s="145"/>
      <c r="ABJ130" s="145"/>
      <c r="ABK130" s="145"/>
      <c r="ABL130" s="145"/>
      <c r="ABM130" s="145"/>
      <c r="ABN130" s="145"/>
      <c r="ABO130" s="145"/>
      <c r="ABP130" s="145"/>
      <c r="ABQ130" s="145"/>
      <c r="ABR130" s="145"/>
      <c r="ABS130" s="145"/>
      <c r="ABT130" s="145"/>
      <c r="ABU130" s="145"/>
      <c r="ABV130" s="145"/>
      <c r="ABW130" s="145"/>
      <c r="ABX130" s="145"/>
      <c r="ABY130" s="145"/>
      <c r="ABZ130" s="145"/>
      <c r="ACA130" s="145"/>
      <c r="ACB130" s="145"/>
      <c r="ACC130" s="145"/>
      <c r="ACD130" s="145"/>
      <c r="ACE130" s="145"/>
      <c r="ACF130" s="145"/>
      <c r="ACG130" s="145"/>
      <c r="ACH130" s="145"/>
      <c r="ACI130" s="145"/>
      <c r="ACJ130" s="145"/>
      <c r="ACK130" s="145"/>
      <c r="ACL130" s="145"/>
      <c r="ACM130" s="145"/>
      <c r="ACN130" s="145"/>
      <c r="ACO130" s="145"/>
      <c r="ACP130" s="145"/>
      <c r="ACQ130" s="145"/>
      <c r="ACR130" s="145"/>
      <c r="ACS130" s="145"/>
      <c r="ACT130" s="145"/>
      <c r="ACU130" s="145"/>
      <c r="ACV130" s="145"/>
      <c r="ACW130" s="145"/>
      <c r="ACX130" s="145"/>
      <c r="ACY130" s="145"/>
      <c r="ACZ130" s="145"/>
      <c r="ADA130" s="145"/>
      <c r="ADB130" s="145"/>
      <c r="ADC130" s="145"/>
      <c r="ADD130" s="145"/>
      <c r="ADE130" s="145"/>
      <c r="ADF130" s="145"/>
      <c r="ADG130" s="145"/>
      <c r="ADH130" s="145"/>
      <c r="ADI130" s="145"/>
      <c r="ADJ130" s="145"/>
      <c r="ADK130" s="145"/>
      <c r="ADL130" s="145"/>
      <c r="ADM130" s="145"/>
      <c r="ADN130" s="145"/>
      <c r="ADO130" s="145"/>
      <c r="ADP130" s="145"/>
      <c r="ADQ130" s="145"/>
      <c r="ADR130" s="145"/>
      <c r="ADS130" s="145"/>
      <c r="ADT130" s="145"/>
      <c r="ADU130" s="145"/>
      <c r="ADV130" s="145"/>
      <c r="ADW130" s="145"/>
      <c r="ADX130" s="145"/>
      <c r="ADY130" s="145"/>
      <c r="ADZ130" s="145"/>
      <c r="AEA130" s="145"/>
      <c r="AEB130" s="145"/>
      <c r="AEC130" s="145"/>
      <c r="AED130" s="145"/>
      <c r="AEE130" s="145"/>
      <c r="AEF130" s="145"/>
      <c r="AEG130" s="145"/>
      <c r="AEH130" s="145"/>
      <c r="AEI130" s="145"/>
      <c r="AEJ130" s="145"/>
      <c r="AEK130" s="145"/>
      <c r="AEL130" s="145"/>
      <c r="AEM130" s="145"/>
      <c r="AEN130" s="145"/>
      <c r="AEO130" s="145"/>
      <c r="AEP130" s="145"/>
      <c r="AEQ130" s="145"/>
      <c r="AER130" s="145"/>
      <c r="AES130" s="145"/>
      <c r="AET130" s="145"/>
      <c r="AEU130" s="145"/>
      <c r="AEV130" s="145"/>
      <c r="AEW130" s="145"/>
      <c r="AEX130" s="145"/>
      <c r="AEY130" s="145"/>
      <c r="AEZ130" s="145"/>
      <c r="AFA130" s="145"/>
      <c r="AFB130" s="145"/>
      <c r="AFC130" s="145"/>
      <c r="AFD130" s="145"/>
      <c r="AFE130" s="145"/>
      <c r="AFF130" s="145"/>
      <c r="AFG130" s="145"/>
      <c r="AFH130" s="145"/>
      <c r="AFI130" s="145"/>
      <c r="AFJ130" s="145"/>
      <c r="AFK130" s="145"/>
      <c r="AFL130" s="145"/>
      <c r="AFM130" s="145"/>
      <c r="AFN130" s="145"/>
      <c r="AFO130" s="145"/>
      <c r="AFP130" s="145"/>
      <c r="AFQ130" s="145"/>
      <c r="AFR130" s="145"/>
      <c r="AFS130" s="145"/>
      <c r="AFT130" s="145"/>
      <c r="AFU130" s="145"/>
      <c r="AFV130" s="145"/>
      <c r="AFW130" s="145"/>
      <c r="AFX130" s="145"/>
      <c r="AFY130" s="145"/>
      <c r="AFZ130" s="145"/>
      <c r="AGA130" s="145"/>
      <c r="AGB130" s="145"/>
      <c r="AGC130" s="145"/>
      <c r="AGD130" s="145"/>
      <c r="AGE130" s="145"/>
      <c r="AGF130" s="145"/>
      <c r="AGG130" s="145"/>
      <c r="AGH130" s="145"/>
      <c r="AGI130" s="145"/>
      <c r="AGJ130" s="145"/>
      <c r="AGK130" s="145"/>
      <c r="AGL130" s="145"/>
      <c r="AGM130" s="145"/>
      <c r="AGN130" s="145"/>
      <c r="AGO130" s="145"/>
      <c r="AGP130" s="145"/>
      <c r="AGQ130" s="145"/>
      <c r="AGR130" s="145"/>
      <c r="AGS130" s="145"/>
      <c r="AGT130" s="145"/>
      <c r="AGU130" s="145"/>
      <c r="AGV130" s="145"/>
      <c r="AGW130" s="145"/>
      <c r="AGX130" s="145"/>
      <c r="AGY130" s="145"/>
      <c r="AGZ130" s="145"/>
      <c r="AHA130" s="145"/>
      <c r="AHB130" s="145"/>
      <c r="AHC130" s="145"/>
      <c r="AHD130" s="145"/>
      <c r="AHE130" s="145"/>
      <c r="AHF130" s="145"/>
      <c r="AHG130" s="145"/>
      <c r="AHH130" s="145"/>
      <c r="AHI130" s="145"/>
      <c r="AHJ130" s="145"/>
      <c r="AHK130" s="145"/>
      <c r="AHL130" s="145"/>
      <c r="AHM130" s="145"/>
      <c r="AHN130" s="145"/>
      <c r="AHO130" s="145"/>
      <c r="AHP130" s="145"/>
      <c r="AHQ130" s="145"/>
      <c r="AHR130" s="145"/>
      <c r="AHS130" s="145"/>
      <c r="AHT130" s="145"/>
      <c r="AHU130" s="145"/>
      <c r="AHV130" s="145"/>
      <c r="AHW130" s="145"/>
      <c r="AHX130" s="145"/>
      <c r="AHY130" s="145"/>
      <c r="AHZ130" s="145"/>
      <c r="AIA130" s="145"/>
      <c r="AIB130" s="145"/>
      <c r="AIC130" s="145"/>
      <c r="AID130" s="145"/>
      <c r="AIE130" s="145"/>
      <c r="AIF130" s="145"/>
      <c r="AIG130" s="145"/>
      <c r="AIH130" s="145"/>
      <c r="AII130" s="145"/>
      <c r="AIJ130" s="145"/>
      <c r="AIK130" s="145"/>
      <c r="AIL130" s="145"/>
      <c r="AIM130" s="145"/>
      <c r="AIN130" s="145"/>
      <c r="AIO130" s="145"/>
      <c r="AIP130" s="145"/>
      <c r="AIQ130" s="145"/>
      <c r="AIR130" s="145"/>
      <c r="AIS130" s="145"/>
      <c r="AIT130" s="145"/>
      <c r="AIU130" s="145"/>
      <c r="AIV130" s="145"/>
      <c r="AIW130" s="145"/>
      <c r="AIX130" s="145"/>
      <c r="AIY130" s="145"/>
      <c r="AIZ130" s="145"/>
      <c r="AJA130" s="145"/>
      <c r="AJB130" s="145"/>
      <c r="AJC130" s="145"/>
      <c r="AJD130" s="145"/>
      <c r="AJE130" s="145"/>
      <c r="AJF130" s="145"/>
      <c r="AJG130" s="145"/>
      <c r="AJH130" s="145"/>
      <c r="AJI130" s="145"/>
      <c r="AJJ130" s="145"/>
      <c r="AJK130" s="145"/>
      <c r="AJL130" s="145"/>
      <c r="AJM130" s="145"/>
      <c r="AJN130" s="145"/>
      <c r="AJO130" s="145"/>
      <c r="AJP130" s="145"/>
      <c r="AJQ130" s="145"/>
      <c r="AJR130" s="145"/>
      <c r="AJS130" s="145"/>
      <c r="AJT130" s="145"/>
      <c r="AJU130" s="145"/>
      <c r="AJV130" s="145"/>
      <c r="AJW130" s="145"/>
      <c r="AJX130" s="145"/>
      <c r="AJY130" s="145"/>
      <c r="AJZ130" s="145"/>
      <c r="AKA130" s="145"/>
      <c r="AKB130" s="145"/>
      <c r="AKC130" s="145"/>
      <c r="AKD130" s="145"/>
      <c r="AKE130" s="145"/>
      <c r="AKF130" s="145"/>
      <c r="AKG130" s="145"/>
      <c r="AKH130" s="145"/>
      <c r="AKI130" s="145"/>
      <c r="AKJ130" s="145"/>
      <c r="AKK130" s="145"/>
      <c r="AKL130" s="145"/>
      <c r="AKM130" s="145"/>
      <c r="AKN130" s="145"/>
      <c r="AKO130" s="145"/>
      <c r="AKP130" s="145"/>
      <c r="AKQ130" s="145"/>
      <c r="AKR130" s="145"/>
      <c r="AKS130" s="145"/>
      <c r="AKT130" s="145"/>
      <c r="AKU130" s="145"/>
      <c r="AKV130" s="145"/>
      <c r="AKW130" s="145"/>
      <c r="AKX130" s="145"/>
      <c r="AKY130" s="145"/>
      <c r="AKZ130" s="145"/>
      <c r="ALA130" s="145"/>
      <c r="ALB130" s="145"/>
      <c r="ALC130" s="145"/>
      <c r="ALD130" s="145"/>
      <c r="ALE130" s="145"/>
      <c r="ALF130" s="145"/>
      <c r="ALG130" s="145"/>
      <c r="ALH130" s="145"/>
      <c r="ALI130" s="145"/>
      <c r="ALJ130" s="145"/>
      <c r="ALK130" s="145"/>
      <c r="ALL130" s="145"/>
      <c r="ALM130" s="145"/>
      <c r="ALN130" s="145"/>
      <c r="ALO130" s="145"/>
      <c r="ALP130" s="145"/>
      <c r="ALQ130" s="145"/>
      <c r="ALR130" s="145"/>
      <c r="ALS130" s="145"/>
      <c r="ALT130" s="145"/>
      <c r="ALU130" s="145"/>
      <c r="ALV130" s="145"/>
      <c r="ALW130" s="145"/>
    </row>
    <row r="131" spans="1:1011" ht="12.75" hidden="1" customHeight="1" x14ac:dyDescent="0.2">
      <c r="A131" s="187">
        <v>1</v>
      </c>
      <c r="B131" s="220" t="s">
        <v>174</v>
      </c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192"/>
      <c r="AC131" s="193"/>
      <c r="AD131" s="193"/>
      <c r="AE131" s="193"/>
      <c r="AF131" s="178"/>
      <c r="AG131" s="192"/>
      <c r="AH131" s="193"/>
      <c r="AI131" s="193"/>
      <c r="AJ131" s="193"/>
      <c r="AK131" s="179"/>
      <c r="AL131" s="192"/>
      <c r="AM131" s="193"/>
      <c r="AN131" s="193"/>
      <c r="AO131" s="193"/>
      <c r="AP131" s="178"/>
      <c r="AQ131" s="192"/>
      <c r="AR131" s="193"/>
      <c r="AS131" s="193"/>
      <c r="AT131" s="193"/>
      <c r="AU131" s="178"/>
      <c r="AV131" s="192"/>
      <c r="AW131" s="193"/>
      <c r="AX131" s="193"/>
      <c r="AY131" s="193"/>
      <c r="AZ131" s="178"/>
      <c r="BA131" s="192"/>
      <c r="BB131" s="193"/>
      <c r="BC131" s="193"/>
      <c r="BD131" s="193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/>
      <c r="FS131" s="145"/>
      <c r="FT131" s="145"/>
      <c r="FU131" s="145"/>
      <c r="FV131" s="145"/>
      <c r="FW131" s="145"/>
      <c r="FX131" s="145"/>
      <c r="FY131" s="145"/>
      <c r="FZ131" s="145"/>
      <c r="GA131" s="145"/>
      <c r="GB131" s="145"/>
      <c r="GC131" s="145"/>
      <c r="GD131" s="145"/>
      <c r="GE131" s="145"/>
      <c r="GF131" s="145"/>
      <c r="GG131" s="145"/>
      <c r="GH131" s="145"/>
      <c r="GI131" s="145"/>
      <c r="GJ131" s="145"/>
      <c r="GK131" s="145"/>
      <c r="GL131" s="145"/>
      <c r="GM131" s="145"/>
      <c r="GN131" s="145"/>
      <c r="GO131" s="145"/>
      <c r="GP131" s="145"/>
      <c r="GQ131" s="145"/>
      <c r="GR131" s="145"/>
      <c r="GS131" s="145"/>
      <c r="GT131" s="145"/>
      <c r="GU131" s="145"/>
      <c r="GV131" s="145"/>
      <c r="GW131" s="145"/>
      <c r="GX131" s="145"/>
      <c r="GY131" s="145"/>
      <c r="GZ131" s="145"/>
      <c r="HA131" s="145"/>
      <c r="HB131" s="145"/>
      <c r="HC131" s="145"/>
      <c r="HD131" s="145"/>
      <c r="HE131" s="145"/>
      <c r="HF131" s="145"/>
      <c r="HG131" s="145"/>
      <c r="HH131" s="145"/>
      <c r="HI131" s="145"/>
      <c r="HJ131" s="145"/>
      <c r="HK131" s="145"/>
      <c r="HL131" s="145"/>
      <c r="HM131" s="145"/>
      <c r="HN131" s="145"/>
      <c r="HO131" s="145"/>
      <c r="HP131" s="145"/>
      <c r="HQ131" s="145"/>
      <c r="HR131" s="145"/>
      <c r="HS131" s="145"/>
      <c r="HT131" s="145"/>
      <c r="HU131" s="145"/>
      <c r="HV131" s="145"/>
      <c r="HW131" s="145"/>
      <c r="HX131" s="145"/>
      <c r="HY131" s="145"/>
      <c r="HZ131" s="145"/>
      <c r="IA131" s="145"/>
      <c r="IB131" s="145"/>
      <c r="IC131" s="145"/>
      <c r="ID131" s="145"/>
      <c r="IE131" s="145"/>
      <c r="IF131" s="145"/>
      <c r="IG131" s="145"/>
      <c r="IH131" s="145"/>
      <c r="II131" s="145"/>
      <c r="IJ131" s="145"/>
      <c r="IK131" s="145"/>
      <c r="IL131" s="145"/>
      <c r="IM131" s="145"/>
      <c r="IN131" s="145"/>
      <c r="IO131" s="145"/>
      <c r="IP131" s="145"/>
      <c r="IQ131" s="145"/>
      <c r="IR131" s="145"/>
      <c r="IS131" s="145"/>
      <c r="IT131" s="145"/>
      <c r="IU131" s="145"/>
      <c r="IV131" s="145"/>
      <c r="IW131" s="145"/>
      <c r="IX131" s="145"/>
      <c r="IY131" s="145"/>
      <c r="IZ131" s="145"/>
      <c r="JA131" s="145"/>
      <c r="JB131" s="145"/>
      <c r="JC131" s="145"/>
      <c r="JD131" s="145"/>
      <c r="JE131" s="145"/>
      <c r="JF131" s="145"/>
      <c r="JG131" s="145"/>
      <c r="JH131" s="145"/>
      <c r="JI131" s="145"/>
      <c r="JJ131" s="145"/>
      <c r="JK131" s="145"/>
      <c r="JL131" s="145"/>
      <c r="JM131" s="145"/>
      <c r="JN131" s="145"/>
      <c r="JO131" s="145"/>
      <c r="JP131" s="145"/>
      <c r="JQ131" s="145"/>
      <c r="JR131" s="145"/>
      <c r="JS131" s="145"/>
      <c r="JT131" s="145"/>
      <c r="JU131" s="145"/>
      <c r="JV131" s="145"/>
      <c r="JW131" s="145"/>
      <c r="JX131" s="145"/>
      <c r="JY131" s="145"/>
      <c r="JZ131" s="145"/>
      <c r="KA131" s="145"/>
      <c r="KB131" s="145"/>
      <c r="KC131" s="145"/>
      <c r="KD131" s="145"/>
      <c r="KE131" s="145"/>
      <c r="KF131" s="145"/>
      <c r="KG131" s="145"/>
      <c r="KH131" s="145"/>
      <c r="KI131" s="145"/>
      <c r="KJ131" s="145"/>
      <c r="KK131" s="145"/>
      <c r="KL131" s="145"/>
      <c r="KM131" s="145"/>
      <c r="KN131" s="145"/>
      <c r="KO131" s="145"/>
      <c r="KP131" s="145"/>
      <c r="KQ131" s="145"/>
      <c r="KR131" s="145"/>
      <c r="KS131" s="145"/>
      <c r="KT131" s="145"/>
      <c r="KU131" s="145"/>
      <c r="KV131" s="145"/>
      <c r="KW131" s="145"/>
      <c r="KX131" s="145"/>
      <c r="KY131" s="145"/>
      <c r="KZ131" s="145"/>
      <c r="LA131" s="145"/>
      <c r="LB131" s="145"/>
      <c r="LC131" s="145"/>
      <c r="LD131" s="145"/>
      <c r="LE131" s="145"/>
      <c r="LF131" s="145"/>
      <c r="LG131" s="145"/>
      <c r="LH131" s="145"/>
      <c r="LI131" s="145"/>
      <c r="LJ131" s="145"/>
      <c r="LK131" s="145"/>
      <c r="LL131" s="145"/>
      <c r="LM131" s="145"/>
      <c r="LN131" s="145"/>
      <c r="LO131" s="145"/>
      <c r="LP131" s="145"/>
      <c r="LQ131" s="145"/>
      <c r="LR131" s="145"/>
      <c r="LS131" s="145"/>
      <c r="LT131" s="145"/>
      <c r="LU131" s="145"/>
      <c r="LV131" s="145"/>
      <c r="LW131" s="145"/>
      <c r="LX131" s="145"/>
      <c r="LY131" s="145"/>
      <c r="LZ131" s="145"/>
      <c r="MA131" s="145"/>
      <c r="MB131" s="145"/>
      <c r="MC131" s="145"/>
      <c r="MD131" s="145"/>
      <c r="ME131" s="145"/>
      <c r="MF131" s="145"/>
      <c r="MG131" s="145"/>
      <c r="MH131" s="145"/>
      <c r="MI131" s="145"/>
      <c r="MJ131" s="145"/>
      <c r="MK131" s="145"/>
      <c r="ML131" s="145"/>
      <c r="MM131" s="145"/>
      <c r="MN131" s="145"/>
      <c r="MO131" s="145"/>
      <c r="MP131" s="145"/>
      <c r="MQ131" s="145"/>
      <c r="MR131" s="145"/>
      <c r="MS131" s="145"/>
      <c r="MT131" s="145"/>
      <c r="MU131" s="145"/>
      <c r="MV131" s="145"/>
      <c r="MW131" s="145"/>
      <c r="MX131" s="145"/>
      <c r="MY131" s="145"/>
      <c r="MZ131" s="145"/>
      <c r="NA131" s="145"/>
      <c r="NB131" s="145"/>
      <c r="NC131" s="145"/>
      <c r="ND131" s="145"/>
      <c r="NE131" s="145"/>
      <c r="NF131" s="145"/>
      <c r="NG131" s="145"/>
      <c r="NH131" s="145"/>
      <c r="NI131" s="145"/>
      <c r="NJ131" s="145"/>
      <c r="NK131" s="145"/>
      <c r="NL131" s="145"/>
      <c r="NM131" s="145"/>
      <c r="NN131" s="145"/>
      <c r="NO131" s="145"/>
      <c r="NP131" s="145"/>
      <c r="NQ131" s="145"/>
      <c r="NR131" s="145"/>
      <c r="NS131" s="145"/>
      <c r="NT131" s="145"/>
      <c r="NU131" s="145"/>
      <c r="NV131" s="145"/>
      <c r="NW131" s="145"/>
      <c r="NX131" s="145"/>
      <c r="NY131" s="145"/>
      <c r="NZ131" s="145"/>
      <c r="OA131" s="145"/>
      <c r="OB131" s="145"/>
      <c r="OC131" s="145"/>
      <c r="OD131" s="145"/>
      <c r="OE131" s="145"/>
      <c r="OF131" s="145"/>
      <c r="OG131" s="145"/>
      <c r="OH131" s="145"/>
      <c r="OI131" s="145"/>
      <c r="OJ131" s="145"/>
      <c r="OK131" s="145"/>
      <c r="OL131" s="145"/>
      <c r="OM131" s="145"/>
      <c r="ON131" s="145"/>
      <c r="OO131" s="145"/>
      <c r="OP131" s="145"/>
      <c r="OQ131" s="145"/>
      <c r="OR131" s="145"/>
      <c r="OS131" s="145"/>
      <c r="OT131" s="145"/>
      <c r="OU131" s="145"/>
      <c r="OV131" s="145"/>
      <c r="OW131" s="145"/>
      <c r="OX131" s="145"/>
      <c r="OY131" s="145"/>
      <c r="OZ131" s="145"/>
      <c r="PA131" s="145"/>
      <c r="PB131" s="145"/>
      <c r="PC131" s="145"/>
      <c r="PD131" s="145"/>
      <c r="PE131" s="145"/>
      <c r="PF131" s="145"/>
      <c r="PG131" s="145"/>
      <c r="PH131" s="145"/>
      <c r="PI131" s="145"/>
      <c r="PJ131" s="145"/>
      <c r="PK131" s="145"/>
      <c r="PL131" s="145"/>
      <c r="PM131" s="145"/>
      <c r="PN131" s="145"/>
      <c r="PO131" s="145"/>
      <c r="PP131" s="145"/>
      <c r="PQ131" s="145"/>
      <c r="PR131" s="145"/>
      <c r="PS131" s="145"/>
      <c r="PT131" s="145"/>
      <c r="PU131" s="145"/>
      <c r="PV131" s="145"/>
      <c r="PW131" s="145"/>
      <c r="PX131" s="145"/>
      <c r="PY131" s="145"/>
      <c r="PZ131" s="145"/>
      <c r="QA131" s="145"/>
      <c r="QB131" s="145"/>
      <c r="QC131" s="145"/>
      <c r="QD131" s="145"/>
      <c r="QE131" s="145"/>
      <c r="QF131" s="145"/>
      <c r="QG131" s="145"/>
      <c r="QH131" s="145"/>
      <c r="QI131" s="145"/>
      <c r="QJ131" s="145"/>
      <c r="QK131" s="145"/>
      <c r="QL131" s="145"/>
      <c r="QM131" s="145"/>
      <c r="QN131" s="145"/>
      <c r="QO131" s="145"/>
      <c r="QP131" s="145"/>
      <c r="QQ131" s="145"/>
      <c r="QR131" s="145"/>
      <c r="QS131" s="145"/>
      <c r="QT131" s="145"/>
      <c r="QU131" s="145"/>
      <c r="QV131" s="145"/>
      <c r="QW131" s="145"/>
      <c r="QX131" s="145"/>
      <c r="QY131" s="145"/>
      <c r="QZ131" s="145"/>
      <c r="RA131" s="145"/>
      <c r="RB131" s="145"/>
      <c r="RC131" s="145"/>
      <c r="RD131" s="145"/>
      <c r="RE131" s="145"/>
      <c r="RF131" s="145"/>
      <c r="RG131" s="145"/>
      <c r="RH131" s="145"/>
      <c r="RI131" s="145"/>
      <c r="RJ131" s="145"/>
      <c r="RK131" s="145"/>
      <c r="RL131" s="145"/>
      <c r="RM131" s="145"/>
      <c r="RN131" s="145"/>
      <c r="RO131" s="145"/>
      <c r="RP131" s="145"/>
      <c r="RQ131" s="145"/>
      <c r="RR131" s="145"/>
      <c r="RS131" s="145"/>
      <c r="RT131" s="145"/>
      <c r="RU131" s="145"/>
      <c r="RV131" s="145"/>
      <c r="RW131" s="145"/>
      <c r="RX131" s="145"/>
      <c r="RY131" s="145"/>
      <c r="RZ131" s="145"/>
      <c r="SA131" s="145"/>
      <c r="SB131" s="145"/>
      <c r="SC131" s="145"/>
      <c r="SD131" s="145"/>
      <c r="SE131" s="145"/>
      <c r="SF131" s="145"/>
      <c r="SG131" s="145"/>
      <c r="SH131" s="145"/>
      <c r="SI131" s="145"/>
      <c r="SJ131" s="145"/>
      <c r="SK131" s="145"/>
      <c r="SL131" s="145"/>
      <c r="SM131" s="145"/>
      <c r="SN131" s="145"/>
      <c r="SO131" s="145"/>
      <c r="SP131" s="145"/>
      <c r="SQ131" s="145"/>
      <c r="SR131" s="145"/>
      <c r="SS131" s="145"/>
      <c r="ST131" s="145"/>
      <c r="SU131" s="145"/>
      <c r="SV131" s="145"/>
      <c r="SW131" s="145"/>
      <c r="SX131" s="145"/>
      <c r="SY131" s="145"/>
      <c r="SZ131" s="145"/>
      <c r="TA131" s="145"/>
      <c r="TB131" s="145"/>
      <c r="TC131" s="145"/>
      <c r="TD131" s="145"/>
      <c r="TE131" s="145"/>
      <c r="TF131" s="145"/>
      <c r="TG131" s="145"/>
      <c r="TH131" s="145"/>
      <c r="TI131" s="145"/>
      <c r="TJ131" s="145"/>
      <c r="TK131" s="145"/>
      <c r="TL131" s="145"/>
      <c r="TM131" s="145"/>
      <c r="TN131" s="145"/>
      <c r="TO131" s="145"/>
      <c r="TP131" s="145"/>
      <c r="TQ131" s="145"/>
      <c r="TR131" s="145"/>
      <c r="TS131" s="145"/>
      <c r="TT131" s="145"/>
      <c r="TU131" s="145"/>
      <c r="TV131" s="145"/>
      <c r="TW131" s="145"/>
      <c r="TX131" s="145"/>
      <c r="TY131" s="145"/>
      <c r="TZ131" s="145"/>
      <c r="UA131" s="145"/>
      <c r="UB131" s="145"/>
      <c r="UC131" s="145"/>
      <c r="UD131" s="145"/>
      <c r="UE131" s="145"/>
      <c r="UF131" s="145"/>
      <c r="UG131" s="145"/>
      <c r="UH131" s="145"/>
      <c r="UI131" s="145"/>
      <c r="UJ131" s="145"/>
      <c r="UK131" s="145"/>
      <c r="UL131" s="145"/>
      <c r="UM131" s="145"/>
      <c r="UN131" s="145"/>
      <c r="UO131" s="145"/>
      <c r="UP131" s="145"/>
      <c r="UQ131" s="145"/>
      <c r="UR131" s="145"/>
      <c r="US131" s="145"/>
      <c r="UT131" s="145"/>
      <c r="UU131" s="145"/>
      <c r="UV131" s="145"/>
      <c r="UW131" s="145"/>
      <c r="UX131" s="145"/>
      <c r="UY131" s="145"/>
      <c r="UZ131" s="145"/>
      <c r="VA131" s="145"/>
      <c r="VB131" s="145"/>
      <c r="VC131" s="145"/>
      <c r="VD131" s="145"/>
      <c r="VE131" s="145"/>
      <c r="VF131" s="145"/>
      <c r="VG131" s="145"/>
      <c r="VH131" s="145"/>
      <c r="VI131" s="145"/>
      <c r="VJ131" s="145"/>
      <c r="VK131" s="145"/>
      <c r="VL131" s="145"/>
      <c r="VM131" s="145"/>
      <c r="VN131" s="145"/>
      <c r="VO131" s="145"/>
      <c r="VP131" s="145"/>
      <c r="VQ131" s="145"/>
      <c r="VR131" s="145"/>
      <c r="VS131" s="145"/>
      <c r="VT131" s="145"/>
      <c r="VU131" s="145"/>
      <c r="VV131" s="145"/>
      <c r="VW131" s="145"/>
      <c r="VX131" s="145"/>
      <c r="VY131" s="145"/>
      <c r="VZ131" s="145"/>
      <c r="WA131" s="145"/>
      <c r="WB131" s="145"/>
      <c r="WC131" s="145"/>
      <c r="WD131" s="145"/>
      <c r="WE131" s="145"/>
      <c r="WF131" s="145"/>
      <c r="WG131" s="145"/>
      <c r="WH131" s="145"/>
      <c r="WI131" s="145"/>
      <c r="WJ131" s="145"/>
      <c r="WK131" s="145"/>
      <c r="WL131" s="145"/>
      <c r="WM131" s="145"/>
      <c r="WN131" s="145"/>
      <c r="WO131" s="145"/>
      <c r="WP131" s="145"/>
      <c r="WQ131" s="145"/>
      <c r="WR131" s="145"/>
      <c r="WS131" s="145"/>
      <c r="WT131" s="145"/>
      <c r="WU131" s="145"/>
      <c r="WV131" s="145"/>
      <c r="WW131" s="145"/>
      <c r="WX131" s="145"/>
      <c r="WY131" s="145"/>
      <c r="WZ131" s="145"/>
      <c r="XA131" s="145"/>
      <c r="XB131" s="145"/>
      <c r="XC131" s="145"/>
      <c r="XD131" s="145"/>
      <c r="XE131" s="145"/>
      <c r="XF131" s="145"/>
      <c r="XG131" s="145"/>
      <c r="XH131" s="145"/>
      <c r="XI131" s="145"/>
      <c r="XJ131" s="145"/>
      <c r="XK131" s="145"/>
      <c r="XL131" s="145"/>
      <c r="XM131" s="145"/>
      <c r="XN131" s="145"/>
      <c r="XO131" s="145"/>
      <c r="XP131" s="145"/>
      <c r="XQ131" s="145"/>
      <c r="XR131" s="145"/>
      <c r="XS131" s="145"/>
      <c r="XT131" s="145"/>
      <c r="XU131" s="145"/>
      <c r="XV131" s="145"/>
      <c r="XW131" s="145"/>
      <c r="XX131" s="145"/>
      <c r="XY131" s="145"/>
      <c r="XZ131" s="145"/>
      <c r="YA131" s="145"/>
      <c r="YB131" s="145"/>
      <c r="YC131" s="145"/>
      <c r="YD131" s="145"/>
      <c r="YE131" s="145"/>
      <c r="YF131" s="145"/>
      <c r="YG131" s="145"/>
      <c r="YH131" s="145"/>
      <c r="YI131" s="145"/>
      <c r="YJ131" s="145"/>
      <c r="YK131" s="145"/>
      <c r="YL131" s="145"/>
      <c r="YM131" s="145"/>
      <c r="YN131" s="145"/>
      <c r="YO131" s="145"/>
      <c r="YP131" s="145"/>
      <c r="YQ131" s="145"/>
      <c r="YR131" s="145"/>
      <c r="YS131" s="145"/>
      <c r="YT131" s="145"/>
      <c r="YU131" s="145"/>
      <c r="YV131" s="145"/>
      <c r="YW131" s="145"/>
      <c r="YX131" s="145"/>
      <c r="YY131" s="145"/>
      <c r="YZ131" s="145"/>
      <c r="ZA131" s="145"/>
      <c r="ZB131" s="145"/>
      <c r="ZC131" s="145"/>
      <c r="ZD131" s="145"/>
      <c r="ZE131" s="145"/>
      <c r="ZF131" s="145"/>
      <c r="ZG131" s="145"/>
      <c r="ZH131" s="145"/>
      <c r="ZI131" s="145"/>
      <c r="ZJ131" s="145"/>
      <c r="ZK131" s="145"/>
      <c r="ZL131" s="145"/>
      <c r="ZM131" s="145"/>
      <c r="ZN131" s="145"/>
      <c r="ZO131" s="145"/>
      <c r="ZP131" s="145"/>
      <c r="ZQ131" s="145"/>
      <c r="ZR131" s="145"/>
      <c r="ZS131" s="145"/>
      <c r="ZT131" s="145"/>
      <c r="ZU131" s="145"/>
      <c r="ZV131" s="145"/>
      <c r="ZW131" s="145"/>
      <c r="ZX131" s="145"/>
      <c r="ZY131" s="145"/>
      <c r="ZZ131" s="145"/>
      <c r="AAA131" s="145"/>
      <c r="AAB131" s="145"/>
      <c r="AAC131" s="145"/>
      <c r="AAD131" s="145"/>
      <c r="AAE131" s="145"/>
      <c r="AAF131" s="145"/>
      <c r="AAG131" s="145"/>
      <c r="AAH131" s="145"/>
      <c r="AAI131" s="145"/>
      <c r="AAJ131" s="145"/>
      <c r="AAK131" s="145"/>
      <c r="AAL131" s="145"/>
      <c r="AAM131" s="145"/>
      <c r="AAN131" s="145"/>
      <c r="AAO131" s="145"/>
      <c r="AAP131" s="145"/>
      <c r="AAQ131" s="145"/>
      <c r="AAR131" s="145"/>
      <c r="AAS131" s="145"/>
      <c r="AAT131" s="145"/>
      <c r="AAU131" s="145"/>
      <c r="AAV131" s="145"/>
      <c r="AAW131" s="145"/>
      <c r="AAX131" s="145"/>
      <c r="AAY131" s="145"/>
      <c r="AAZ131" s="145"/>
      <c r="ABA131" s="145"/>
      <c r="ABB131" s="145"/>
      <c r="ABC131" s="145"/>
      <c r="ABD131" s="145"/>
      <c r="ABE131" s="145"/>
      <c r="ABF131" s="145"/>
      <c r="ABG131" s="145"/>
      <c r="ABH131" s="145"/>
      <c r="ABI131" s="145"/>
      <c r="ABJ131" s="145"/>
      <c r="ABK131" s="145"/>
      <c r="ABL131" s="145"/>
      <c r="ABM131" s="145"/>
      <c r="ABN131" s="145"/>
      <c r="ABO131" s="145"/>
      <c r="ABP131" s="145"/>
      <c r="ABQ131" s="145"/>
      <c r="ABR131" s="145"/>
      <c r="ABS131" s="145"/>
      <c r="ABT131" s="145"/>
      <c r="ABU131" s="145"/>
      <c r="ABV131" s="145"/>
      <c r="ABW131" s="145"/>
      <c r="ABX131" s="145"/>
      <c r="ABY131" s="145"/>
      <c r="ABZ131" s="145"/>
      <c r="ACA131" s="145"/>
      <c r="ACB131" s="145"/>
      <c r="ACC131" s="145"/>
      <c r="ACD131" s="145"/>
      <c r="ACE131" s="145"/>
      <c r="ACF131" s="145"/>
      <c r="ACG131" s="145"/>
      <c r="ACH131" s="145"/>
      <c r="ACI131" s="145"/>
      <c r="ACJ131" s="145"/>
      <c r="ACK131" s="145"/>
      <c r="ACL131" s="145"/>
      <c r="ACM131" s="145"/>
      <c r="ACN131" s="145"/>
      <c r="ACO131" s="145"/>
      <c r="ACP131" s="145"/>
      <c r="ACQ131" s="145"/>
      <c r="ACR131" s="145"/>
      <c r="ACS131" s="145"/>
      <c r="ACT131" s="145"/>
      <c r="ACU131" s="145"/>
      <c r="ACV131" s="145"/>
      <c r="ACW131" s="145"/>
      <c r="ACX131" s="145"/>
      <c r="ACY131" s="145"/>
      <c r="ACZ131" s="145"/>
      <c r="ADA131" s="145"/>
      <c r="ADB131" s="145"/>
      <c r="ADC131" s="145"/>
      <c r="ADD131" s="145"/>
      <c r="ADE131" s="145"/>
      <c r="ADF131" s="145"/>
      <c r="ADG131" s="145"/>
      <c r="ADH131" s="145"/>
      <c r="ADI131" s="145"/>
      <c r="ADJ131" s="145"/>
      <c r="ADK131" s="145"/>
      <c r="ADL131" s="145"/>
      <c r="ADM131" s="145"/>
      <c r="ADN131" s="145"/>
      <c r="ADO131" s="145"/>
      <c r="ADP131" s="145"/>
      <c r="ADQ131" s="145"/>
      <c r="ADR131" s="145"/>
      <c r="ADS131" s="145"/>
      <c r="ADT131" s="145"/>
      <c r="ADU131" s="145"/>
      <c r="ADV131" s="145"/>
      <c r="ADW131" s="145"/>
      <c r="ADX131" s="145"/>
      <c r="ADY131" s="145"/>
      <c r="ADZ131" s="145"/>
      <c r="AEA131" s="145"/>
      <c r="AEB131" s="145"/>
      <c r="AEC131" s="145"/>
      <c r="AED131" s="145"/>
      <c r="AEE131" s="145"/>
      <c r="AEF131" s="145"/>
      <c r="AEG131" s="145"/>
      <c r="AEH131" s="145"/>
      <c r="AEI131" s="145"/>
      <c r="AEJ131" s="145"/>
      <c r="AEK131" s="145"/>
      <c r="AEL131" s="145"/>
      <c r="AEM131" s="145"/>
      <c r="AEN131" s="145"/>
      <c r="AEO131" s="145"/>
      <c r="AEP131" s="145"/>
      <c r="AEQ131" s="145"/>
      <c r="AER131" s="145"/>
      <c r="AES131" s="145"/>
      <c r="AET131" s="145"/>
      <c r="AEU131" s="145"/>
      <c r="AEV131" s="145"/>
      <c r="AEW131" s="145"/>
      <c r="AEX131" s="145"/>
      <c r="AEY131" s="145"/>
      <c r="AEZ131" s="145"/>
      <c r="AFA131" s="145"/>
      <c r="AFB131" s="145"/>
      <c r="AFC131" s="145"/>
      <c r="AFD131" s="145"/>
      <c r="AFE131" s="145"/>
      <c r="AFF131" s="145"/>
      <c r="AFG131" s="145"/>
      <c r="AFH131" s="145"/>
      <c r="AFI131" s="145"/>
      <c r="AFJ131" s="145"/>
      <c r="AFK131" s="145"/>
      <c r="AFL131" s="145"/>
      <c r="AFM131" s="145"/>
      <c r="AFN131" s="145"/>
      <c r="AFO131" s="145"/>
      <c r="AFP131" s="145"/>
      <c r="AFQ131" s="145"/>
      <c r="AFR131" s="145"/>
      <c r="AFS131" s="145"/>
      <c r="AFT131" s="145"/>
      <c r="AFU131" s="145"/>
      <c r="AFV131" s="145"/>
      <c r="AFW131" s="145"/>
      <c r="AFX131" s="145"/>
      <c r="AFY131" s="145"/>
      <c r="AFZ131" s="145"/>
      <c r="AGA131" s="145"/>
      <c r="AGB131" s="145"/>
      <c r="AGC131" s="145"/>
      <c r="AGD131" s="145"/>
      <c r="AGE131" s="145"/>
      <c r="AGF131" s="145"/>
      <c r="AGG131" s="145"/>
      <c r="AGH131" s="145"/>
      <c r="AGI131" s="145"/>
      <c r="AGJ131" s="145"/>
      <c r="AGK131" s="145"/>
      <c r="AGL131" s="145"/>
      <c r="AGM131" s="145"/>
      <c r="AGN131" s="145"/>
      <c r="AGO131" s="145"/>
      <c r="AGP131" s="145"/>
      <c r="AGQ131" s="145"/>
      <c r="AGR131" s="145"/>
      <c r="AGS131" s="145"/>
      <c r="AGT131" s="145"/>
      <c r="AGU131" s="145"/>
      <c r="AGV131" s="145"/>
      <c r="AGW131" s="145"/>
      <c r="AGX131" s="145"/>
      <c r="AGY131" s="145"/>
      <c r="AGZ131" s="145"/>
      <c r="AHA131" s="145"/>
      <c r="AHB131" s="145"/>
      <c r="AHC131" s="145"/>
      <c r="AHD131" s="145"/>
      <c r="AHE131" s="145"/>
      <c r="AHF131" s="145"/>
      <c r="AHG131" s="145"/>
      <c r="AHH131" s="145"/>
      <c r="AHI131" s="145"/>
      <c r="AHJ131" s="145"/>
      <c r="AHK131" s="145"/>
      <c r="AHL131" s="145"/>
      <c r="AHM131" s="145"/>
      <c r="AHN131" s="145"/>
      <c r="AHO131" s="145"/>
      <c r="AHP131" s="145"/>
      <c r="AHQ131" s="145"/>
      <c r="AHR131" s="145"/>
      <c r="AHS131" s="145"/>
      <c r="AHT131" s="145"/>
      <c r="AHU131" s="145"/>
      <c r="AHV131" s="145"/>
      <c r="AHW131" s="145"/>
      <c r="AHX131" s="145"/>
      <c r="AHY131" s="145"/>
      <c r="AHZ131" s="145"/>
      <c r="AIA131" s="145"/>
      <c r="AIB131" s="145"/>
      <c r="AIC131" s="145"/>
      <c r="AID131" s="145"/>
      <c r="AIE131" s="145"/>
      <c r="AIF131" s="145"/>
      <c r="AIG131" s="145"/>
      <c r="AIH131" s="145"/>
      <c r="AII131" s="145"/>
      <c r="AIJ131" s="145"/>
      <c r="AIK131" s="145"/>
      <c r="AIL131" s="145"/>
      <c r="AIM131" s="145"/>
      <c r="AIN131" s="145"/>
      <c r="AIO131" s="145"/>
      <c r="AIP131" s="145"/>
      <c r="AIQ131" s="145"/>
      <c r="AIR131" s="145"/>
      <c r="AIS131" s="145"/>
      <c r="AIT131" s="145"/>
      <c r="AIU131" s="145"/>
      <c r="AIV131" s="145"/>
      <c r="AIW131" s="145"/>
      <c r="AIX131" s="145"/>
      <c r="AIY131" s="145"/>
      <c r="AIZ131" s="145"/>
      <c r="AJA131" s="145"/>
      <c r="AJB131" s="145"/>
      <c r="AJC131" s="145"/>
      <c r="AJD131" s="145"/>
      <c r="AJE131" s="145"/>
      <c r="AJF131" s="145"/>
      <c r="AJG131" s="145"/>
      <c r="AJH131" s="145"/>
      <c r="AJI131" s="145"/>
      <c r="AJJ131" s="145"/>
      <c r="AJK131" s="145"/>
      <c r="AJL131" s="145"/>
      <c r="AJM131" s="145"/>
      <c r="AJN131" s="145"/>
      <c r="AJO131" s="145"/>
      <c r="AJP131" s="145"/>
      <c r="AJQ131" s="145"/>
      <c r="AJR131" s="145"/>
      <c r="AJS131" s="145"/>
      <c r="AJT131" s="145"/>
      <c r="AJU131" s="145"/>
      <c r="AJV131" s="145"/>
      <c r="AJW131" s="145"/>
      <c r="AJX131" s="145"/>
      <c r="AJY131" s="145"/>
      <c r="AJZ131" s="145"/>
      <c r="AKA131" s="145"/>
      <c r="AKB131" s="145"/>
      <c r="AKC131" s="145"/>
      <c r="AKD131" s="145"/>
      <c r="AKE131" s="145"/>
      <c r="AKF131" s="145"/>
      <c r="AKG131" s="145"/>
      <c r="AKH131" s="145"/>
      <c r="AKI131" s="145"/>
      <c r="AKJ131" s="145"/>
      <c r="AKK131" s="145"/>
      <c r="AKL131" s="145"/>
      <c r="AKM131" s="145"/>
      <c r="AKN131" s="145"/>
      <c r="AKO131" s="145"/>
      <c r="AKP131" s="145"/>
      <c r="AKQ131" s="145"/>
      <c r="AKR131" s="145"/>
      <c r="AKS131" s="145"/>
      <c r="AKT131" s="145"/>
      <c r="AKU131" s="145"/>
      <c r="AKV131" s="145"/>
      <c r="AKW131" s="145"/>
      <c r="AKX131" s="145"/>
      <c r="AKY131" s="145"/>
      <c r="AKZ131" s="145"/>
      <c r="ALA131" s="145"/>
      <c r="ALB131" s="145"/>
      <c r="ALC131" s="145"/>
      <c r="ALD131" s="145"/>
      <c r="ALE131" s="145"/>
      <c r="ALF131" s="145"/>
      <c r="ALG131" s="145"/>
      <c r="ALH131" s="145"/>
      <c r="ALI131" s="145"/>
      <c r="ALJ131" s="145"/>
      <c r="ALK131" s="145"/>
      <c r="ALL131" s="145"/>
      <c r="ALM131" s="145"/>
      <c r="ALN131" s="145"/>
      <c r="ALO131" s="145"/>
      <c r="ALP131" s="145"/>
      <c r="ALQ131" s="145"/>
      <c r="ALR131" s="145"/>
      <c r="ALS131" s="145"/>
      <c r="ALT131" s="145"/>
      <c r="ALU131" s="145"/>
      <c r="ALV131" s="145"/>
      <c r="ALW131" s="145"/>
    </row>
    <row r="132" spans="1:1011" ht="12.75" hidden="1" customHeight="1" x14ac:dyDescent="0.2">
      <c r="A132" s="187">
        <v>2</v>
      </c>
      <c r="B132" s="220" t="s">
        <v>175</v>
      </c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192"/>
      <c r="AC132" s="193"/>
      <c r="AD132" s="193"/>
      <c r="AE132" s="193"/>
      <c r="AF132" s="178"/>
      <c r="AG132" s="192"/>
      <c r="AH132" s="193"/>
      <c r="AI132" s="193"/>
      <c r="AJ132" s="193"/>
      <c r="AK132" s="179"/>
      <c r="AL132" s="192"/>
      <c r="AM132" s="193"/>
      <c r="AN132" s="193"/>
      <c r="AO132" s="193"/>
      <c r="AP132" s="178"/>
      <c r="AQ132" s="192"/>
      <c r="AR132" s="193"/>
      <c r="AS132" s="193"/>
      <c r="AT132" s="193"/>
      <c r="AU132" s="178"/>
      <c r="AV132" s="192"/>
      <c r="AW132" s="193"/>
      <c r="AX132" s="193"/>
      <c r="AY132" s="193"/>
      <c r="AZ132" s="178"/>
      <c r="BA132" s="192"/>
      <c r="BB132" s="193"/>
      <c r="BC132" s="193"/>
      <c r="BD132" s="193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/>
      <c r="FA132" s="145"/>
      <c r="FB132" s="145"/>
      <c r="FC132" s="145"/>
      <c r="FD132" s="145"/>
      <c r="FE132" s="145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/>
      <c r="FS132" s="145"/>
      <c r="FT132" s="145"/>
      <c r="FU132" s="145"/>
      <c r="FV132" s="145"/>
      <c r="FW132" s="145"/>
      <c r="FX132" s="145"/>
      <c r="FY132" s="145"/>
      <c r="FZ132" s="145"/>
      <c r="GA132" s="145"/>
      <c r="GB132" s="145"/>
      <c r="GC132" s="145"/>
      <c r="GD132" s="145"/>
      <c r="GE132" s="145"/>
      <c r="GF132" s="145"/>
      <c r="GG132" s="145"/>
      <c r="GH132" s="145"/>
      <c r="GI132" s="145"/>
      <c r="GJ132" s="145"/>
      <c r="GK132" s="145"/>
      <c r="GL132" s="145"/>
      <c r="GM132" s="145"/>
      <c r="GN132" s="145"/>
      <c r="GO132" s="145"/>
      <c r="GP132" s="145"/>
      <c r="GQ132" s="145"/>
      <c r="GR132" s="145"/>
      <c r="GS132" s="145"/>
      <c r="GT132" s="145"/>
      <c r="GU132" s="145"/>
      <c r="GV132" s="145"/>
      <c r="GW132" s="145"/>
      <c r="GX132" s="145"/>
      <c r="GY132" s="145"/>
      <c r="GZ132" s="145"/>
      <c r="HA132" s="145"/>
      <c r="HB132" s="145"/>
      <c r="HC132" s="145"/>
      <c r="HD132" s="145"/>
      <c r="HE132" s="145"/>
      <c r="HF132" s="145"/>
      <c r="HG132" s="145"/>
      <c r="HH132" s="145"/>
      <c r="HI132" s="145"/>
      <c r="HJ132" s="145"/>
      <c r="HK132" s="145"/>
      <c r="HL132" s="145"/>
      <c r="HM132" s="145"/>
      <c r="HN132" s="145"/>
      <c r="HO132" s="145"/>
      <c r="HP132" s="145"/>
      <c r="HQ132" s="145"/>
      <c r="HR132" s="145"/>
      <c r="HS132" s="145"/>
      <c r="HT132" s="145"/>
      <c r="HU132" s="145"/>
      <c r="HV132" s="145"/>
      <c r="HW132" s="145"/>
      <c r="HX132" s="145"/>
      <c r="HY132" s="145"/>
      <c r="HZ132" s="145"/>
      <c r="IA132" s="145"/>
      <c r="IB132" s="145"/>
      <c r="IC132" s="145"/>
      <c r="ID132" s="145"/>
      <c r="IE132" s="145"/>
      <c r="IF132" s="145"/>
      <c r="IG132" s="145"/>
      <c r="IH132" s="145"/>
      <c r="II132" s="145"/>
      <c r="IJ132" s="145"/>
      <c r="IK132" s="145"/>
      <c r="IL132" s="145"/>
      <c r="IM132" s="145"/>
      <c r="IN132" s="145"/>
      <c r="IO132" s="145"/>
      <c r="IP132" s="145"/>
      <c r="IQ132" s="145"/>
      <c r="IR132" s="145"/>
      <c r="IS132" s="145"/>
      <c r="IT132" s="145"/>
      <c r="IU132" s="145"/>
      <c r="IV132" s="145"/>
      <c r="IW132" s="145"/>
      <c r="IX132" s="145"/>
      <c r="IY132" s="145"/>
      <c r="IZ132" s="145"/>
      <c r="JA132" s="145"/>
      <c r="JB132" s="145"/>
      <c r="JC132" s="145"/>
      <c r="JD132" s="145"/>
      <c r="JE132" s="145"/>
      <c r="JF132" s="145"/>
      <c r="JG132" s="145"/>
      <c r="JH132" s="145"/>
      <c r="JI132" s="145"/>
      <c r="JJ132" s="145"/>
      <c r="JK132" s="145"/>
      <c r="JL132" s="145"/>
      <c r="JM132" s="145"/>
      <c r="JN132" s="145"/>
      <c r="JO132" s="145"/>
      <c r="JP132" s="145"/>
      <c r="JQ132" s="145"/>
      <c r="JR132" s="145"/>
      <c r="JS132" s="145"/>
      <c r="JT132" s="145"/>
      <c r="JU132" s="145"/>
      <c r="JV132" s="145"/>
      <c r="JW132" s="145"/>
      <c r="JX132" s="145"/>
      <c r="JY132" s="145"/>
      <c r="JZ132" s="145"/>
      <c r="KA132" s="145"/>
      <c r="KB132" s="145"/>
      <c r="KC132" s="145"/>
      <c r="KD132" s="145"/>
      <c r="KE132" s="145"/>
      <c r="KF132" s="145"/>
      <c r="KG132" s="145"/>
      <c r="KH132" s="145"/>
      <c r="KI132" s="145"/>
      <c r="KJ132" s="145"/>
      <c r="KK132" s="145"/>
      <c r="KL132" s="145"/>
      <c r="KM132" s="145"/>
      <c r="KN132" s="145"/>
      <c r="KO132" s="145"/>
      <c r="KP132" s="145"/>
      <c r="KQ132" s="145"/>
      <c r="KR132" s="145"/>
      <c r="KS132" s="145"/>
      <c r="KT132" s="145"/>
      <c r="KU132" s="145"/>
      <c r="KV132" s="145"/>
      <c r="KW132" s="145"/>
      <c r="KX132" s="145"/>
      <c r="KY132" s="145"/>
      <c r="KZ132" s="145"/>
      <c r="LA132" s="145"/>
      <c r="LB132" s="145"/>
      <c r="LC132" s="145"/>
      <c r="LD132" s="145"/>
      <c r="LE132" s="145"/>
      <c r="LF132" s="145"/>
      <c r="LG132" s="145"/>
      <c r="LH132" s="145"/>
      <c r="LI132" s="145"/>
      <c r="LJ132" s="145"/>
      <c r="LK132" s="145"/>
      <c r="LL132" s="145"/>
      <c r="LM132" s="145"/>
      <c r="LN132" s="145"/>
      <c r="LO132" s="145"/>
      <c r="LP132" s="145"/>
      <c r="LQ132" s="145"/>
      <c r="LR132" s="145"/>
      <c r="LS132" s="145"/>
      <c r="LT132" s="145"/>
      <c r="LU132" s="145"/>
      <c r="LV132" s="145"/>
      <c r="LW132" s="145"/>
      <c r="LX132" s="145"/>
      <c r="LY132" s="145"/>
      <c r="LZ132" s="145"/>
      <c r="MA132" s="145"/>
      <c r="MB132" s="145"/>
      <c r="MC132" s="145"/>
      <c r="MD132" s="145"/>
      <c r="ME132" s="145"/>
      <c r="MF132" s="145"/>
      <c r="MG132" s="145"/>
      <c r="MH132" s="145"/>
      <c r="MI132" s="145"/>
      <c r="MJ132" s="145"/>
      <c r="MK132" s="145"/>
      <c r="ML132" s="145"/>
      <c r="MM132" s="145"/>
      <c r="MN132" s="145"/>
      <c r="MO132" s="145"/>
      <c r="MP132" s="145"/>
      <c r="MQ132" s="145"/>
      <c r="MR132" s="145"/>
      <c r="MS132" s="145"/>
      <c r="MT132" s="145"/>
      <c r="MU132" s="145"/>
      <c r="MV132" s="145"/>
      <c r="MW132" s="145"/>
      <c r="MX132" s="145"/>
      <c r="MY132" s="145"/>
      <c r="MZ132" s="145"/>
      <c r="NA132" s="145"/>
      <c r="NB132" s="145"/>
      <c r="NC132" s="145"/>
      <c r="ND132" s="145"/>
      <c r="NE132" s="145"/>
      <c r="NF132" s="145"/>
      <c r="NG132" s="145"/>
      <c r="NH132" s="145"/>
      <c r="NI132" s="145"/>
      <c r="NJ132" s="145"/>
      <c r="NK132" s="145"/>
      <c r="NL132" s="145"/>
      <c r="NM132" s="145"/>
      <c r="NN132" s="145"/>
      <c r="NO132" s="145"/>
      <c r="NP132" s="145"/>
      <c r="NQ132" s="145"/>
      <c r="NR132" s="145"/>
      <c r="NS132" s="145"/>
      <c r="NT132" s="145"/>
      <c r="NU132" s="145"/>
      <c r="NV132" s="145"/>
      <c r="NW132" s="145"/>
      <c r="NX132" s="145"/>
      <c r="NY132" s="145"/>
      <c r="NZ132" s="145"/>
      <c r="OA132" s="145"/>
      <c r="OB132" s="145"/>
      <c r="OC132" s="145"/>
      <c r="OD132" s="145"/>
      <c r="OE132" s="145"/>
      <c r="OF132" s="145"/>
      <c r="OG132" s="145"/>
      <c r="OH132" s="145"/>
      <c r="OI132" s="145"/>
      <c r="OJ132" s="145"/>
      <c r="OK132" s="145"/>
      <c r="OL132" s="145"/>
      <c r="OM132" s="145"/>
      <c r="ON132" s="145"/>
      <c r="OO132" s="145"/>
      <c r="OP132" s="145"/>
      <c r="OQ132" s="145"/>
      <c r="OR132" s="145"/>
      <c r="OS132" s="145"/>
      <c r="OT132" s="145"/>
      <c r="OU132" s="145"/>
      <c r="OV132" s="145"/>
      <c r="OW132" s="145"/>
      <c r="OX132" s="145"/>
      <c r="OY132" s="145"/>
      <c r="OZ132" s="145"/>
      <c r="PA132" s="145"/>
      <c r="PB132" s="145"/>
      <c r="PC132" s="145"/>
      <c r="PD132" s="145"/>
      <c r="PE132" s="145"/>
      <c r="PF132" s="145"/>
      <c r="PG132" s="145"/>
      <c r="PH132" s="145"/>
      <c r="PI132" s="145"/>
      <c r="PJ132" s="145"/>
      <c r="PK132" s="145"/>
      <c r="PL132" s="145"/>
      <c r="PM132" s="145"/>
      <c r="PN132" s="145"/>
      <c r="PO132" s="145"/>
      <c r="PP132" s="145"/>
      <c r="PQ132" s="145"/>
      <c r="PR132" s="145"/>
      <c r="PS132" s="145"/>
      <c r="PT132" s="145"/>
      <c r="PU132" s="145"/>
      <c r="PV132" s="145"/>
      <c r="PW132" s="145"/>
      <c r="PX132" s="145"/>
      <c r="PY132" s="145"/>
      <c r="PZ132" s="145"/>
      <c r="QA132" s="145"/>
      <c r="QB132" s="145"/>
      <c r="QC132" s="145"/>
      <c r="QD132" s="145"/>
      <c r="QE132" s="145"/>
      <c r="QF132" s="145"/>
      <c r="QG132" s="145"/>
      <c r="QH132" s="145"/>
      <c r="QI132" s="145"/>
      <c r="QJ132" s="145"/>
      <c r="QK132" s="145"/>
      <c r="QL132" s="145"/>
      <c r="QM132" s="145"/>
      <c r="QN132" s="145"/>
      <c r="QO132" s="145"/>
      <c r="QP132" s="145"/>
      <c r="QQ132" s="145"/>
      <c r="QR132" s="145"/>
      <c r="QS132" s="145"/>
      <c r="QT132" s="145"/>
      <c r="QU132" s="145"/>
      <c r="QV132" s="145"/>
      <c r="QW132" s="145"/>
      <c r="QX132" s="145"/>
      <c r="QY132" s="145"/>
      <c r="QZ132" s="145"/>
      <c r="RA132" s="145"/>
      <c r="RB132" s="145"/>
      <c r="RC132" s="145"/>
      <c r="RD132" s="145"/>
      <c r="RE132" s="145"/>
      <c r="RF132" s="145"/>
      <c r="RG132" s="145"/>
      <c r="RH132" s="145"/>
      <c r="RI132" s="145"/>
      <c r="RJ132" s="145"/>
      <c r="RK132" s="145"/>
      <c r="RL132" s="145"/>
      <c r="RM132" s="145"/>
      <c r="RN132" s="145"/>
      <c r="RO132" s="145"/>
      <c r="RP132" s="145"/>
      <c r="RQ132" s="145"/>
      <c r="RR132" s="145"/>
      <c r="RS132" s="145"/>
      <c r="RT132" s="145"/>
      <c r="RU132" s="145"/>
      <c r="RV132" s="145"/>
      <c r="RW132" s="145"/>
      <c r="RX132" s="145"/>
      <c r="RY132" s="145"/>
      <c r="RZ132" s="145"/>
      <c r="SA132" s="145"/>
      <c r="SB132" s="145"/>
      <c r="SC132" s="145"/>
      <c r="SD132" s="145"/>
      <c r="SE132" s="145"/>
      <c r="SF132" s="145"/>
      <c r="SG132" s="145"/>
      <c r="SH132" s="145"/>
      <c r="SI132" s="145"/>
      <c r="SJ132" s="145"/>
      <c r="SK132" s="145"/>
      <c r="SL132" s="145"/>
      <c r="SM132" s="145"/>
      <c r="SN132" s="145"/>
      <c r="SO132" s="145"/>
      <c r="SP132" s="145"/>
      <c r="SQ132" s="145"/>
      <c r="SR132" s="145"/>
      <c r="SS132" s="145"/>
      <c r="ST132" s="145"/>
      <c r="SU132" s="145"/>
      <c r="SV132" s="145"/>
      <c r="SW132" s="145"/>
      <c r="SX132" s="145"/>
      <c r="SY132" s="145"/>
      <c r="SZ132" s="145"/>
      <c r="TA132" s="145"/>
      <c r="TB132" s="145"/>
      <c r="TC132" s="145"/>
      <c r="TD132" s="145"/>
      <c r="TE132" s="145"/>
      <c r="TF132" s="145"/>
      <c r="TG132" s="145"/>
      <c r="TH132" s="145"/>
      <c r="TI132" s="145"/>
      <c r="TJ132" s="145"/>
      <c r="TK132" s="145"/>
      <c r="TL132" s="145"/>
      <c r="TM132" s="145"/>
      <c r="TN132" s="145"/>
      <c r="TO132" s="145"/>
      <c r="TP132" s="145"/>
      <c r="TQ132" s="145"/>
      <c r="TR132" s="145"/>
      <c r="TS132" s="145"/>
      <c r="TT132" s="145"/>
      <c r="TU132" s="145"/>
      <c r="TV132" s="145"/>
      <c r="TW132" s="145"/>
      <c r="TX132" s="145"/>
      <c r="TY132" s="145"/>
      <c r="TZ132" s="145"/>
      <c r="UA132" s="145"/>
      <c r="UB132" s="145"/>
      <c r="UC132" s="145"/>
      <c r="UD132" s="145"/>
      <c r="UE132" s="145"/>
      <c r="UF132" s="145"/>
      <c r="UG132" s="145"/>
      <c r="UH132" s="145"/>
      <c r="UI132" s="145"/>
      <c r="UJ132" s="145"/>
      <c r="UK132" s="145"/>
      <c r="UL132" s="145"/>
      <c r="UM132" s="145"/>
      <c r="UN132" s="145"/>
      <c r="UO132" s="145"/>
      <c r="UP132" s="145"/>
      <c r="UQ132" s="145"/>
      <c r="UR132" s="145"/>
      <c r="US132" s="145"/>
      <c r="UT132" s="145"/>
      <c r="UU132" s="145"/>
      <c r="UV132" s="145"/>
      <c r="UW132" s="145"/>
      <c r="UX132" s="145"/>
      <c r="UY132" s="145"/>
      <c r="UZ132" s="145"/>
      <c r="VA132" s="145"/>
      <c r="VB132" s="145"/>
      <c r="VC132" s="145"/>
      <c r="VD132" s="145"/>
      <c r="VE132" s="145"/>
      <c r="VF132" s="145"/>
      <c r="VG132" s="145"/>
      <c r="VH132" s="145"/>
      <c r="VI132" s="145"/>
      <c r="VJ132" s="145"/>
      <c r="VK132" s="145"/>
      <c r="VL132" s="145"/>
      <c r="VM132" s="145"/>
      <c r="VN132" s="145"/>
      <c r="VO132" s="145"/>
      <c r="VP132" s="145"/>
      <c r="VQ132" s="145"/>
      <c r="VR132" s="145"/>
      <c r="VS132" s="145"/>
      <c r="VT132" s="145"/>
      <c r="VU132" s="145"/>
      <c r="VV132" s="145"/>
      <c r="VW132" s="145"/>
      <c r="VX132" s="145"/>
      <c r="VY132" s="145"/>
      <c r="VZ132" s="145"/>
      <c r="WA132" s="145"/>
      <c r="WB132" s="145"/>
      <c r="WC132" s="145"/>
      <c r="WD132" s="145"/>
      <c r="WE132" s="145"/>
      <c r="WF132" s="145"/>
      <c r="WG132" s="145"/>
      <c r="WH132" s="145"/>
      <c r="WI132" s="145"/>
      <c r="WJ132" s="145"/>
      <c r="WK132" s="145"/>
      <c r="WL132" s="145"/>
      <c r="WM132" s="145"/>
      <c r="WN132" s="145"/>
      <c r="WO132" s="145"/>
      <c r="WP132" s="145"/>
      <c r="WQ132" s="145"/>
      <c r="WR132" s="145"/>
      <c r="WS132" s="145"/>
      <c r="WT132" s="145"/>
      <c r="WU132" s="145"/>
      <c r="WV132" s="145"/>
      <c r="WW132" s="145"/>
      <c r="WX132" s="145"/>
      <c r="WY132" s="145"/>
      <c r="WZ132" s="145"/>
      <c r="XA132" s="145"/>
      <c r="XB132" s="145"/>
      <c r="XC132" s="145"/>
      <c r="XD132" s="145"/>
      <c r="XE132" s="145"/>
      <c r="XF132" s="145"/>
      <c r="XG132" s="145"/>
      <c r="XH132" s="145"/>
      <c r="XI132" s="145"/>
      <c r="XJ132" s="145"/>
      <c r="XK132" s="145"/>
      <c r="XL132" s="145"/>
      <c r="XM132" s="145"/>
      <c r="XN132" s="145"/>
      <c r="XO132" s="145"/>
      <c r="XP132" s="145"/>
      <c r="XQ132" s="145"/>
      <c r="XR132" s="145"/>
      <c r="XS132" s="145"/>
      <c r="XT132" s="145"/>
      <c r="XU132" s="145"/>
      <c r="XV132" s="145"/>
      <c r="XW132" s="145"/>
      <c r="XX132" s="145"/>
      <c r="XY132" s="145"/>
      <c r="XZ132" s="145"/>
      <c r="YA132" s="145"/>
      <c r="YB132" s="145"/>
      <c r="YC132" s="145"/>
      <c r="YD132" s="145"/>
      <c r="YE132" s="145"/>
      <c r="YF132" s="145"/>
      <c r="YG132" s="145"/>
      <c r="YH132" s="145"/>
      <c r="YI132" s="145"/>
      <c r="YJ132" s="145"/>
      <c r="YK132" s="145"/>
      <c r="YL132" s="145"/>
      <c r="YM132" s="145"/>
      <c r="YN132" s="145"/>
      <c r="YO132" s="145"/>
      <c r="YP132" s="145"/>
      <c r="YQ132" s="145"/>
      <c r="YR132" s="145"/>
      <c r="YS132" s="145"/>
      <c r="YT132" s="145"/>
      <c r="YU132" s="145"/>
      <c r="YV132" s="145"/>
      <c r="YW132" s="145"/>
      <c r="YX132" s="145"/>
      <c r="YY132" s="145"/>
      <c r="YZ132" s="145"/>
      <c r="ZA132" s="145"/>
      <c r="ZB132" s="145"/>
      <c r="ZC132" s="145"/>
      <c r="ZD132" s="145"/>
      <c r="ZE132" s="145"/>
      <c r="ZF132" s="145"/>
      <c r="ZG132" s="145"/>
      <c r="ZH132" s="145"/>
      <c r="ZI132" s="145"/>
      <c r="ZJ132" s="145"/>
      <c r="ZK132" s="145"/>
      <c r="ZL132" s="145"/>
      <c r="ZM132" s="145"/>
      <c r="ZN132" s="145"/>
      <c r="ZO132" s="145"/>
      <c r="ZP132" s="145"/>
      <c r="ZQ132" s="145"/>
      <c r="ZR132" s="145"/>
      <c r="ZS132" s="145"/>
      <c r="ZT132" s="145"/>
      <c r="ZU132" s="145"/>
      <c r="ZV132" s="145"/>
      <c r="ZW132" s="145"/>
      <c r="ZX132" s="145"/>
      <c r="ZY132" s="145"/>
      <c r="ZZ132" s="145"/>
      <c r="AAA132" s="145"/>
      <c r="AAB132" s="145"/>
      <c r="AAC132" s="145"/>
      <c r="AAD132" s="145"/>
      <c r="AAE132" s="145"/>
      <c r="AAF132" s="145"/>
      <c r="AAG132" s="145"/>
      <c r="AAH132" s="145"/>
      <c r="AAI132" s="145"/>
      <c r="AAJ132" s="145"/>
      <c r="AAK132" s="145"/>
      <c r="AAL132" s="145"/>
      <c r="AAM132" s="145"/>
      <c r="AAN132" s="145"/>
      <c r="AAO132" s="145"/>
      <c r="AAP132" s="145"/>
      <c r="AAQ132" s="145"/>
      <c r="AAR132" s="145"/>
      <c r="AAS132" s="145"/>
      <c r="AAT132" s="145"/>
      <c r="AAU132" s="145"/>
      <c r="AAV132" s="145"/>
      <c r="AAW132" s="145"/>
      <c r="AAX132" s="145"/>
      <c r="AAY132" s="145"/>
      <c r="AAZ132" s="145"/>
      <c r="ABA132" s="145"/>
      <c r="ABB132" s="145"/>
      <c r="ABC132" s="145"/>
      <c r="ABD132" s="145"/>
      <c r="ABE132" s="145"/>
      <c r="ABF132" s="145"/>
      <c r="ABG132" s="145"/>
      <c r="ABH132" s="145"/>
      <c r="ABI132" s="145"/>
      <c r="ABJ132" s="145"/>
      <c r="ABK132" s="145"/>
      <c r="ABL132" s="145"/>
      <c r="ABM132" s="145"/>
      <c r="ABN132" s="145"/>
      <c r="ABO132" s="145"/>
      <c r="ABP132" s="145"/>
      <c r="ABQ132" s="145"/>
      <c r="ABR132" s="145"/>
      <c r="ABS132" s="145"/>
      <c r="ABT132" s="145"/>
      <c r="ABU132" s="145"/>
      <c r="ABV132" s="145"/>
      <c r="ABW132" s="145"/>
      <c r="ABX132" s="145"/>
      <c r="ABY132" s="145"/>
      <c r="ABZ132" s="145"/>
      <c r="ACA132" s="145"/>
      <c r="ACB132" s="145"/>
      <c r="ACC132" s="145"/>
      <c r="ACD132" s="145"/>
      <c r="ACE132" s="145"/>
      <c r="ACF132" s="145"/>
      <c r="ACG132" s="145"/>
      <c r="ACH132" s="145"/>
      <c r="ACI132" s="145"/>
      <c r="ACJ132" s="145"/>
      <c r="ACK132" s="145"/>
      <c r="ACL132" s="145"/>
      <c r="ACM132" s="145"/>
      <c r="ACN132" s="145"/>
      <c r="ACO132" s="145"/>
      <c r="ACP132" s="145"/>
      <c r="ACQ132" s="145"/>
      <c r="ACR132" s="145"/>
      <c r="ACS132" s="145"/>
      <c r="ACT132" s="145"/>
      <c r="ACU132" s="145"/>
      <c r="ACV132" s="145"/>
      <c r="ACW132" s="145"/>
      <c r="ACX132" s="145"/>
      <c r="ACY132" s="145"/>
      <c r="ACZ132" s="145"/>
      <c r="ADA132" s="145"/>
      <c r="ADB132" s="145"/>
      <c r="ADC132" s="145"/>
      <c r="ADD132" s="145"/>
      <c r="ADE132" s="145"/>
      <c r="ADF132" s="145"/>
      <c r="ADG132" s="145"/>
      <c r="ADH132" s="145"/>
      <c r="ADI132" s="145"/>
      <c r="ADJ132" s="145"/>
      <c r="ADK132" s="145"/>
      <c r="ADL132" s="145"/>
      <c r="ADM132" s="145"/>
      <c r="ADN132" s="145"/>
      <c r="ADO132" s="145"/>
      <c r="ADP132" s="145"/>
      <c r="ADQ132" s="145"/>
      <c r="ADR132" s="145"/>
      <c r="ADS132" s="145"/>
      <c r="ADT132" s="145"/>
      <c r="ADU132" s="145"/>
      <c r="ADV132" s="145"/>
      <c r="ADW132" s="145"/>
      <c r="ADX132" s="145"/>
      <c r="ADY132" s="145"/>
      <c r="ADZ132" s="145"/>
      <c r="AEA132" s="145"/>
      <c r="AEB132" s="145"/>
      <c r="AEC132" s="145"/>
      <c r="AED132" s="145"/>
      <c r="AEE132" s="145"/>
      <c r="AEF132" s="145"/>
      <c r="AEG132" s="145"/>
      <c r="AEH132" s="145"/>
      <c r="AEI132" s="145"/>
      <c r="AEJ132" s="145"/>
      <c r="AEK132" s="145"/>
      <c r="AEL132" s="145"/>
      <c r="AEM132" s="145"/>
      <c r="AEN132" s="145"/>
      <c r="AEO132" s="145"/>
      <c r="AEP132" s="145"/>
      <c r="AEQ132" s="145"/>
      <c r="AER132" s="145"/>
      <c r="AES132" s="145"/>
      <c r="AET132" s="145"/>
      <c r="AEU132" s="145"/>
      <c r="AEV132" s="145"/>
      <c r="AEW132" s="145"/>
      <c r="AEX132" s="145"/>
      <c r="AEY132" s="145"/>
      <c r="AEZ132" s="145"/>
      <c r="AFA132" s="145"/>
      <c r="AFB132" s="145"/>
      <c r="AFC132" s="145"/>
      <c r="AFD132" s="145"/>
      <c r="AFE132" s="145"/>
      <c r="AFF132" s="145"/>
      <c r="AFG132" s="145"/>
      <c r="AFH132" s="145"/>
      <c r="AFI132" s="145"/>
      <c r="AFJ132" s="145"/>
      <c r="AFK132" s="145"/>
      <c r="AFL132" s="145"/>
      <c r="AFM132" s="145"/>
      <c r="AFN132" s="145"/>
      <c r="AFO132" s="145"/>
      <c r="AFP132" s="145"/>
      <c r="AFQ132" s="145"/>
      <c r="AFR132" s="145"/>
      <c r="AFS132" s="145"/>
      <c r="AFT132" s="145"/>
      <c r="AFU132" s="145"/>
      <c r="AFV132" s="145"/>
      <c r="AFW132" s="145"/>
      <c r="AFX132" s="145"/>
      <c r="AFY132" s="145"/>
      <c r="AFZ132" s="145"/>
      <c r="AGA132" s="145"/>
      <c r="AGB132" s="145"/>
      <c r="AGC132" s="145"/>
      <c r="AGD132" s="145"/>
      <c r="AGE132" s="145"/>
      <c r="AGF132" s="145"/>
      <c r="AGG132" s="145"/>
      <c r="AGH132" s="145"/>
      <c r="AGI132" s="145"/>
      <c r="AGJ132" s="145"/>
      <c r="AGK132" s="145"/>
      <c r="AGL132" s="145"/>
      <c r="AGM132" s="145"/>
      <c r="AGN132" s="145"/>
      <c r="AGO132" s="145"/>
      <c r="AGP132" s="145"/>
      <c r="AGQ132" s="145"/>
      <c r="AGR132" s="145"/>
      <c r="AGS132" s="145"/>
      <c r="AGT132" s="145"/>
      <c r="AGU132" s="145"/>
      <c r="AGV132" s="145"/>
      <c r="AGW132" s="145"/>
      <c r="AGX132" s="145"/>
      <c r="AGY132" s="145"/>
      <c r="AGZ132" s="145"/>
      <c r="AHA132" s="145"/>
      <c r="AHB132" s="145"/>
      <c r="AHC132" s="145"/>
      <c r="AHD132" s="145"/>
      <c r="AHE132" s="145"/>
      <c r="AHF132" s="145"/>
      <c r="AHG132" s="145"/>
      <c r="AHH132" s="145"/>
      <c r="AHI132" s="145"/>
      <c r="AHJ132" s="145"/>
      <c r="AHK132" s="145"/>
      <c r="AHL132" s="145"/>
      <c r="AHM132" s="145"/>
      <c r="AHN132" s="145"/>
      <c r="AHO132" s="145"/>
      <c r="AHP132" s="145"/>
      <c r="AHQ132" s="145"/>
      <c r="AHR132" s="145"/>
      <c r="AHS132" s="145"/>
      <c r="AHT132" s="145"/>
      <c r="AHU132" s="145"/>
      <c r="AHV132" s="145"/>
      <c r="AHW132" s="145"/>
      <c r="AHX132" s="145"/>
      <c r="AHY132" s="145"/>
      <c r="AHZ132" s="145"/>
      <c r="AIA132" s="145"/>
      <c r="AIB132" s="145"/>
      <c r="AIC132" s="145"/>
      <c r="AID132" s="145"/>
      <c r="AIE132" s="145"/>
      <c r="AIF132" s="145"/>
      <c r="AIG132" s="145"/>
      <c r="AIH132" s="145"/>
      <c r="AII132" s="145"/>
      <c r="AIJ132" s="145"/>
      <c r="AIK132" s="145"/>
      <c r="AIL132" s="145"/>
      <c r="AIM132" s="145"/>
      <c r="AIN132" s="145"/>
      <c r="AIO132" s="145"/>
      <c r="AIP132" s="145"/>
      <c r="AIQ132" s="145"/>
      <c r="AIR132" s="145"/>
      <c r="AIS132" s="145"/>
      <c r="AIT132" s="145"/>
      <c r="AIU132" s="145"/>
      <c r="AIV132" s="145"/>
      <c r="AIW132" s="145"/>
      <c r="AIX132" s="145"/>
      <c r="AIY132" s="145"/>
      <c r="AIZ132" s="145"/>
      <c r="AJA132" s="145"/>
      <c r="AJB132" s="145"/>
      <c r="AJC132" s="145"/>
      <c r="AJD132" s="145"/>
      <c r="AJE132" s="145"/>
      <c r="AJF132" s="145"/>
      <c r="AJG132" s="145"/>
      <c r="AJH132" s="145"/>
      <c r="AJI132" s="145"/>
      <c r="AJJ132" s="145"/>
      <c r="AJK132" s="145"/>
      <c r="AJL132" s="145"/>
      <c r="AJM132" s="145"/>
      <c r="AJN132" s="145"/>
      <c r="AJO132" s="145"/>
      <c r="AJP132" s="145"/>
      <c r="AJQ132" s="145"/>
      <c r="AJR132" s="145"/>
      <c r="AJS132" s="145"/>
      <c r="AJT132" s="145"/>
      <c r="AJU132" s="145"/>
      <c r="AJV132" s="145"/>
      <c r="AJW132" s="145"/>
      <c r="AJX132" s="145"/>
      <c r="AJY132" s="145"/>
      <c r="AJZ132" s="145"/>
      <c r="AKA132" s="145"/>
      <c r="AKB132" s="145"/>
      <c r="AKC132" s="145"/>
      <c r="AKD132" s="145"/>
      <c r="AKE132" s="145"/>
      <c r="AKF132" s="145"/>
      <c r="AKG132" s="145"/>
      <c r="AKH132" s="145"/>
      <c r="AKI132" s="145"/>
      <c r="AKJ132" s="145"/>
      <c r="AKK132" s="145"/>
      <c r="AKL132" s="145"/>
      <c r="AKM132" s="145"/>
      <c r="AKN132" s="145"/>
      <c r="AKO132" s="145"/>
      <c r="AKP132" s="145"/>
      <c r="AKQ132" s="145"/>
      <c r="AKR132" s="145"/>
      <c r="AKS132" s="145"/>
      <c r="AKT132" s="145"/>
      <c r="AKU132" s="145"/>
      <c r="AKV132" s="145"/>
      <c r="AKW132" s="145"/>
      <c r="AKX132" s="145"/>
      <c r="AKY132" s="145"/>
      <c r="AKZ132" s="145"/>
      <c r="ALA132" s="145"/>
      <c r="ALB132" s="145"/>
      <c r="ALC132" s="145"/>
      <c r="ALD132" s="145"/>
      <c r="ALE132" s="145"/>
      <c r="ALF132" s="145"/>
      <c r="ALG132" s="145"/>
      <c r="ALH132" s="145"/>
      <c r="ALI132" s="145"/>
      <c r="ALJ132" s="145"/>
      <c r="ALK132" s="145"/>
      <c r="ALL132" s="145"/>
      <c r="ALM132" s="145"/>
      <c r="ALN132" s="145"/>
      <c r="ALO132" s="145"/>
      <c r="ALP132" s="145"/>
      <c r="ALQ132" s="145"/>
      <c r="ALR132" s="145"/>
      <c r="ALS132" s="145"/>
      <c r="ALT132" s="145"/>
      <c r="ALU132" s="145"/>
      <c r="ALV132" s="145"/>
      <c r="ALW132" s="145"/>
    </row>
    <row r="133" spans="1:1011" ht="12.75" hidden="1" customHeight="1" x14ac:dyDescent="0.2">
      <c r="A133" s="187">
        <v>3</v>
      </c>
      <c r="B133" s="220" t="s">
        <v>176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192"/>
      <c r="AC133" s="193"/>
      <c r="AD133" s="193"/>
      <c r="AE133" s="193"/>
      <c r="AF133" s="178"/>
      <c r="AG133" s="192"/>
      <c r="AH133" s="193"/>
      <c r="AI133" s="193"/>
      <c r="AJ133" s="193"/>
      <c r="AK133" s="179"/>
      <c r="AL133" s="192"/>
      <c r="AM133" s="193"/>
      <c r="AN133" s="193"/>
      <c r="AO133" s="193"/>
      <c r="AP133" s="178"/>
      <c r="AQ133" s="192"/>
      <c r="AR133" s="193"/>
      <c r="AS133" s="193"/>
      <c r="AT133" s="193"/>
      <c r="AU133" s="178"/>
      <c r="AV133" s="192"/>
      <c r="AW133" s="193"/>
      <c r="AX133" s="193"/>
      <c r="AY133" s="193"/>
      <c r="AZ133" s="178"/>
      <c r="BA133" s="192"/>
      <c r="BB133" s="193"/>
      <c r="BC133" s="193"/>
      <c r="BD133" s="193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  <c r="ED133" s="145"/>
      <c r="EE133" s="145"/>
      <c r="EF133" s="145"/>
      <c r="EG133" s="145"/>
      <c r="EH133" s="145"/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/>
      <c r="FA133" s="145"/>
      <c r="FB133" s="145"/>
      <c r="FC133" s="145"/>
      <c r="FD133" s="145"/>
      <c r="FE133" s="145"/>
      <c r="FF133" s="145"/>
      <c r="FG133" s="145"/>
      <c r="FH133" s="145"/>
      <c r="FI133" s="145"/>
      <c r="FJ133" s="145"/>
      <c r="FK133" s="145"/>
      <c r="FL133" s="145"/>
      <c r="FM133" s="145"/>
      <c r="FN133" s="145"/>
      <c r="FO133" s="145"/>
      <c r="FP133" s="145"/>
      <c r="FQ133" s="145"/>
      <c r="FR133" s="145"/>
      <c r="FS133" s="145"/>
      <c r="FT133" s="145"/>
      <c r="FU133" s="145"/>
      <c r="FV133" s="145"/>
      <c r="FW133" s="145"/>
      <c r="FX133" s="145"/>
      <c r="FY133" s="145"/>
      <c r="FZ133" s="145"/>
      <c r="GA133" s="145"/>
      <c r="GB133" s="145"/>
      <c r="GC133" s="145"/>
      <c r="GD133" s="145"/>
      <c r="GE133" s="145"/>
      <c r="GF133" s="145"/>
      <c r="GG133" s="145"/>
      <c r="GH133" s="145"/>
      <c r="GI133" s="145"/>
      <c r="GJ133" s="145"/>
      <c r="GK133" s="145"/>
      <c r="GL133" s="145"/>
      <c r="GM133" s="145"/>
      <c r="GN133" s="145"/>
      <c r="GO133" s="145"/>
      <c r="GP133" s="145"/>
      <c r="GQ133" s="145"/>
      <c r="GR133" s="145"/>
      <c r="GS133" s="145"/>
      <c r="GT133" s="145"/>
      <c r="GU133" s="145"/>
      <c r="GV133" s="145"/>
      <c r="GW133" s="145"/>
      <c r="GX133" s="145"/>
      <c r="GY133" s="145"/>
      <c r="GZ133" s="145"/>
      <c r="HA133" s="145"/>
      <c r="HB133" s="145"/>
      <c r="HC133" s="145"/>
      <c r="HD133" s="145"/>
      <c r="HE133" s="145"/>
      <c r="HF133" s="145"/>
      <c r="HG133" s="145"/>
      <c r="HH133" s="145"/>
      <c r="HI133" s="145"/>
      <c r="HJ133" s="145"/>
      <c r="HK133" s="145"/>
      <c r="HL133" s="145"/>
      <c r="HM133" s="145"/>
      <c r="HN133" s="145"/>
      <c r="HO133" s="145"/>
      <c r="HP133" s="145"/>
      <c r="HQ133" s="145"/>
      <c r="HR133" s="145"/>
      <c r="HS133" s="145"/>
      <c r="HT133" s="145"/>
      <c r="HU133" s="145"/>
      <c r="HV133" s="145"/>
      <c r="HW133" s="145"/>
      <c r="HX133" s="145"/>
      <c r="HY133" s="145"/>
      <c r="HZ133" s="145"/>
      <c r="IA133" s="145"/>
      <c r="IB133" s="145"/>
      <c r="IC133" s="145"/>
      <c r="ID133" s="145"/>
      <c r="IE133" s="145"/>
      <c r="IF133" s="145"/>
      <c r="IG133" s="145"/>
      <c r="IH133" s="145"/>
      <c r="II133" s="145"/>
      <c r="IJ133" s="145"/>
      <c r="IK133" s="145"/>
      <c r="IL133" s="145"/>
      <c r="IM133" s="145"/>
      <c r="IN133" s="145"/>
      <c r="IO133" s="145"/>
      <c r="IP133" s="145"/>
      <c r="IQ133" s="145"/>
      <c r="IR133" s="145"/>
      <c r="IS133" s="145"/>
      <c r="IT133" s="145"/>
      <c r="IU133" s="145"/>
      <c r="IV133" s="145"/>
      <c r="IW133" s="145"/>
      <c r="IX133" s="145"/>
      <c r="IY133" s="145"/>
      <c r="IZ133" s="145"/>
      <c r="JA133" s="145"/>
      <c r="JB133" s="145"/>
      <c r="JC133" s="145"/>
      <c r="JD133" s="145"/>
      <c r="JE133" s="145"/>
      <c r="JF133" s="145"/>
      <c r="JG133" s="145"/>
      <c r="JH133" s="145"/>
      <c r="JI133" s="145"/>
      <c r="JJ133" s="145"/>
      <c r="JK133" s="145"/>
      <c r="JL133" s="145"/>
      <c r="JM133" s="145"/>
      <c r="JN133" s="145"/>
      <c r="JO133" s="145"/>
      <c r="JP133" s="145"/>
      <c r="JQ133" s="145"/>
      <c r="JR133" s="145"/>
      <c r="JS133" s="145"/>
      <c r="JT133" s="145"/>
      <c r="JU133" s="145"/>
      <c r="JV133" s="145"/>
      <c r="JW133" s="145"/>
      <c r="JX133" s="145"/>
      <c r="JY133" s="145"/>
      <c r="JZ133" s="145"/>
      <c r="KA133" s="145"/>
      <c r="KB133" s="145"/>
      <c r="KC133" s="145"/>
      <c r="KD133" s="145"/>
      <c r="KE133" s="145"/>
      <c r="KF133" s="145"/>
      <c r="KG133" s="145"/>
      <c r="KH133" s="145"/>
      <c r="KI133" s="145"/>
      <c r="KJ133" s="145"/>
      <c r="KK133" s="145"/>
      <c r="KL133" s="145"/>
      <c r="KM133" s="145"/>
      <c r="KN133" s="145"/>
      <c r="KO133" s="145"/>
      <c r="KP133" s="145"/>
      <c r="KQ133" s="145"/>
      <c r="KR133" s="145"/>
      <c r="KS133" s="145"/>
      <c r="KT133" s="145"/>
      <c r="KU133" s="145"/>
      <c r="KV133" s="145"/>
      <c r="KW133" s="145"/>
      <c r="KX133" s="145"/>
      <c r="KY133" s="145"/>
      <c r="KZ133" s="145"/>
      <c r="LA133" s="145"/>
      <c r="LB133" s="145"/>
      <c r="LC133" s="145"/>
      <c r="LD133" s="145"/>
      <c r="LE133" s="145"/>
      <c r="LF133" s="145"/>
      <c r="LG133" s="145"/>
      <c r="LH133" s="145"/>
      <c r="LI133" s="145"/>
      <c r="LJ133" s="145"/>
      <c r="LK133" s="145"/>
      <c r="LL133" s="145"/>
      <c r="LM133" s="145"/>
      <c r="LN133" s="145"/>
      <c r="LO133" s="145"/>
      <c r="LP133" s="145"/>
      <c r="LQ133" s="145"/>
      <c r="LR133" s="145"/>
      <c r="LS133" s="145"/>
      <c r="LT133" s="145"/>
      <c r="LU133" s="145"/>
      <c r="LV133" s="145"/>
      <c r="LW133" s="145"/>
      <c r="LX133" s="145"/>
      <c r="LY133" s="145"/>
      <c r="LZ133" s="145"/>
      <c r="MA133" s="145"/>
      <c r="MB133" s="145"/>
      <c r="MC133" s="145"/>
      <c r="MD133" s="145"/>
      <c r="ME133" s="145"/>
      <c r="MF133" s="145"/>
      <c r="MG133" s="145"/>
      <c r="MH133" s="145"/>
      <c r="MI133" s="145"/>
      <c r="MJ133" s="145"/>
      <c r="MK133" s="145"/>
      <c r="ML133" s="145"/>
      <c r="MM133" s="145"/>
      <c r="MN133" s="145"/>
      <c r="MO133" s="145"/>
      <c r="MP133" s="145"/>
      <c r="MQ133" s="145"/>
      <c r="MR133" s="145"/>
      <c r="MS133" s="145"/>
      <c r="MT133" s="145"/>
      <c r="MU133" s="145"/>
      <c r="MV133" s="145"/>
      <c r="MW133" s="145"/>
      <c r="MX133" s="145"/>
      <c r="MY133" s="145"/>
      <c r="MZ133" s="145"/>
      <c r="NA133" s="145"/>
      <c r="NB133" s="145"/>
      <c r="NC133" s="145"/>
      <c r="ND133" s="145"/>
      <c r="NE133" s="145"/>
      <c r="NF133" s="145"/>
      <c r="NG133" s="145"/>
      <c r="NH133" s="145"/>
      <c r="NI133" s="145"/>
      <c r="NJ133" s="145"/>
      <c r="NK133" s="145"/>
      <c r="NL133" s="145"/>
      <c r="NM133" s="145"/>
      <c r="NN133" s="145"/>
      <c r="NO133" s="145"/>
      <c r="NP133" s="145"/>
      <c r="NQ133" s="145"/>
      <c r="NR133" s="145"/>
      <c r="NS133" s="145"/>
      <c r="NT133" s="145"/>
      <c r="NU133" s="145"/>
      <c r="NV133" s="145"/>
      <c r="NW133" s="145"/>
      <c r="NX133" s="145"/>
      <c r="NY133" s="145"/>
      <c r="NZ133" s="145"/>
      <c r="OA133" s="145"/>
      <c r="OB133" s="145"/>
      <c r="OC133" s="145"/>
      <c r="OD133" s="145"/>
      <c r="OE133" s="145"/>
      <c r="OF133" s="145"/>
      <c r="OG133" s="145"/>
      <c r="OH133" s="145"/>
      <c r="OI133" s="145"/>
      <c r="OJ133" s="145"/>
      <c r="OK133" s="145"/>
      <c r="OL133" s="145"/>
      <c r="OM133" s="145"/>
      <c r="ON133" s="145"/>
      <c r="OO133" s="145"/>
      <c r="OP133" s="145"/>
      <c r="OQ133" s="145"/>
      <c r="OR133" s="145"/>
      <c r="OS133" s="145"/>
      <c r="OT133" s="145"/>
      <c r="OU133" s="145"/>
      <c r="OV133" s="145"/>
      <c r="OW133" s="145"/>
      <c r="OX133" s="145"/>
      <c r="OY133" s="145"/>
      <c r="OZ133" s="145"/>
      <c r="PA133" s="145"/>
      <c r="PB133" s="145"/>
      <c r="PC133" s="145"/>
      <c r="PD133" s="145"/>
      <c r="PE133" s="145"/>
      <c r="PF133" s="145"/>
      <c r="PG133" s="145"/>
      <c r="PH133" s="145"/>
      <c r="PI133" s="145"/>
      <c r="PJ133" s="145"/>
      <c r="PK133" s="145"/>
      <c r="PL133" s="145"/>
      <c r="PM133" s="145"/>
      <c r="PN133" s="145"/>
      <c r="PO133" s="145"/>
      <c r="PP133" s="145"/>
      <c r="PQ133" s="145"/>
      <c r="PR133" s="145"/>
      <c r="PS133" s="145"/>
      <c r="PT133" s="145"/>
      <c r="PU133" s="145"/>
      <c r="PV133" s="145"/>
      <c r="PW133" s="145"/>
      <c r="PX133" s="145"/>
      <c r="PY133" s="145"/>
      <c r="PZ133" s="145"/>
      <c r="QA133" s="145"/>
      <c r="QB133" s="145"/>
      <c r="QC133" s="145"/>
      <c r="QD133" s="145"/>
      <c r="QE133" s="145"/>
      <c r="QF133" s="145"/>
      <c r="QG133" s="145"/>
      <c r="QH133" s="145"/>
      <c r="QI133" s="145"/>
      <c r="QJ133" s="145"/>
      <c r="QK133" s="145"/>
      <c r="QL133" s="145"/>
      <c r="QM133" s="145"/>
      <c r="QN133" s="145"/>
      <c r="QO133" s="145"/>
      <c r="QP133" s="145"/>
      <c r="QQ133" s="145"/>
      <c r="QR133" s="145"/>
      <c r="QS133" s="145"/>
      <c r="QT133" s="145"/>
      <c r="QU133" s="145"/>
      <c r="QV133" s="145"/>
      <c r="QW133" s="145"/>
      <c r="QX133" s="145"/>
      <c r="QY133" s="145"/>
      <c r="QZ133" s="145"/>
      <c r="RA133" s="145"/>
      <c r="RB133" s="145"/>
      <c r="RC133" s="145"/>
      <c r="RD133" s="145"/>
      <c r="RE133" s="145"/>
      <c r="RF133" s="145"/>
      <c r="RG133" s="145"/>
      <c r="RH133" s="145"/>
      <c r="RI133" s="145"/>
      <c r="RJ133" s="145"/>
      <c r="RK133" s="145"/>
      <c r="RL133" s="145"/>
      <c r="RM133" s="145"/>
      <c r="RN133" s="145"/>
      <c r="RO133" s="145"/>
      <c r="RP133" s="145"/>
      <c r="RQ133" s="145"/>
      <c r="RR133" s="145"/>
      <c r="RS133" s="145"/>
      <c r="RT133" s="145"/>
      <c r="RU133" s="145"/>
      <c r="RV133" s="145"/>
      <c r="RW133" s="145"/>
      <c r="RX133" s="145"/>
      <c r="RY133" s="145"/>
      <c r="RZ133" s="145"/>
      <c r="SA133" s="145"/>
      <c r="SB133" s="145"/>
      <c r="SC133" s="145"/>
      <c r="SD133" s="145"/>
      <c r="SE133" s="145"/>
      <c r="SF133" s="145"/>
      <c r="SG133" s="145"/>
      <c r="SH133" s="145"/>
      <c r="SI133" s="145"/>
      <c r="SJ133" s="145"/>
      <c r="SK133" s="145"/>
      <c r="SL133" s="145"/>
      <c r="SM133" s="145"/>
      <c r="SN133" s="145"/>
      <c r="SO133" s="145"/>
      <c r="SP133" s="145"/>
      <c r="SQ133" s="145"/>
      <c r="SR133" s="145"/>
      <c r="SS133" s="145"/>
      <c r="ST133" s="145"/>
      <c r="SU133" s="145"/>
      <c r="SV133" s="145"/>
      <c r="SW133" s="145"/>
      <c r="SX133" s="145"/>
      <c r="SY133" s="145"/>
      <c r="SZ133" s="145"/>
      <c r="TA133" s="145"/>
      <c r="TB133" s="145"/>
      <c r="TC133" s="145"/>
      <c r="TD133" s="145"/>
      <c r="TE133" s="145"/>
      <c r="TF133" s="145"/>
      <c r="TG133" s="145"/>
      <c r="TH133" s="145"/>
      <c r="TI133" s="145"/>
      <c r="TJ133" s="145"/>
      <c r="TK133" s="145"/>
      <c r="TL133" s="145"/>
      <c r="TM133" s="145"/>
      <c r="TN133" s="145"/>
      <c r="TO133" s="145"/>
      <c r="TP133" s="145"/>
      <c r="TQ133" s="145"/>
      <c r="TR133" s="145"/>
      <c r="TS133" s="145"/>
      <c r="TT133" s="145"/>
      <c r="TU133" s="145"/>
      <c r="TV133" s="145"/>
      <c r="TW133" s="145"/>
      <c r="TX133" s="145"/>
      <c r="TY133" s="145"/>
      <c r="TZ133" s="145"/>
      <c r="UA133" s="145"/>
      <c r="UB133" s="145"/>
      <c r="UC133" s="145"/>
      <c r="UD133" s="145"/>
      <c r="UE133" s="145"/>
      <c r="UF133" s="145"/>
      <c r="UG133" s="145"/>
      <c r="UH133" s="145"/>
      <c r="UI133" s="145"/>
      <c r="UJ133" s="145"/>
      <c r="UK133" s="145"/>
      <c r="UL133" s="145"/>
      <c r="UM133" s="145"/>
      <c r="UN133" s="145"/>
      <c r="UO133" s="145"/>
      <c r="UP133" s="145"/>
      <c r="UQ133" s="145"/>
      <c r="UR133" s="145"/>
      <c r="US133" s="145"/>
      <c r="UT133" s="145"/>
      <c r="UU133" s="145"/>
      <c r="UV133" s="145"/>
      <c r="UW133" s="145"/>
      <c r="UX133" s="145"/>
      <c r="UY133" s="145"/>
      <c r="UZ133" s="145"/>
      <c r="VA133" s="145"/>
      <c r="VB133" s="145"/>
      <c r="VC133" s="145"/>
      <c r="VD133" s="145"/>
      <c r="VE133" s="145"/>
      <c r="VF133" s="145"/>
      <c r="VG133" s="145"/>
      <c r="VH133" s="145"/>
      <c r="VI133" s="145"/>
      <c r="VJ133" s="145"/>
      <c r="VK133" s="145"/>
      <c r="VL133" s="145"/>
      <c r="VM133" s="145"/>
      <c r="VN133" s="145"/>
      <c r="VO133" s="145"/>
      <c r="VP133" s="145"/>
      <c r="VQ133" s="145"/>
      <c r="VR133" s="145"/>
      <c r="VS133" s="145"/>
      <c r="VT133" s="145"/>
      <c r="VU133" s="145"/>
      <c r="VV133" s="145"/>
      <c r="VW133" s="145"/>
      <c r="VX133" s="145"/>
      <c r="VY133" s="145"/>
      <c r="VZ133" s="145"/>
      <c r="WA133" s="145"/>
      <c r="WB133" s="145"/>
      <c r="WC133" s="145"/>
      <c r="WD133" s="145"/>
      <c r="WE133" s="145"/>
      <c r="WF133" s="145"/>
      <c r="WG133" s="145"/>
      <c r="WH133" s="145"/>
      <c r="WI133" s="145"/>
      <c r="WJ133" s="145"/>
      <c r="WK133" s="145"/>
      <c r="WL133" s="145"/>
      <c r="WM133" s="145"/>
      <c r="WN133" s="145"/>
      <c r="WO133" s="145"/>
      <c r="WP133" s="145"/>
      <c r="WQ133" s="145"/>
      <c r="WR133" s="145"/>
      <c r="WS133" s="145"/>
      <c r="WT133" s="145"/>
      <c r="WU133" s="145"/>
      <c r="WV133" s="145"/>
      <c r="WW133" s="145"/>
      <c r="WX133" s="145"/>
      <c r="WY133" s="145"/>
      <c r="WZ133" s="145"/>
      <c r="XA133" s="145"/>
      <c r="XB133" s="145"/>
      <c r="XC133" s="145"/>
      <c r="XD133" s="145"/>
      <c r="XE133" s="145"/>
      <c r="XF133" s="145"/>
      <c r="XG133" s="145"/>
      <c r="XH133" s="145"/>
      <c r="XI133" s="145"/>
      <c r="XJ133" s="145"/>
      <c r="XK133" s="145"/>
      <c r="XL133" s="145"/>
      <c r="XM133" s="145"/>
      <c r="XN133" s="145"/>
      <c r="XO133" s="145"/>
      <c r="XP133" s="145"/>
      <c r="XQ133" s="145"/>
      <c r="XR133" s="145"/>
      <c r="XS133" s="145"/>
      <c r="XT133" s="145"/>
      <c r="XU133" s="145"/>
      <c r="XV133" s="145"/>
      <c r="XW133" s="145"/>
      <c r="XX133" s="145"/>
      <c r="XY133" s="145"/>
      <c r="XZ133" s="145"/>
      <c r="YA133" s="145"/>
      <c r="YB133" s="145"/>
      <c r="YC133" s="145"/>
      <c r="YD133" s="145"/>
      <c r="YE133" s="145"/>
      <c r="YF133" s="145"/>
      <c r="YG133" s="145"/>
      <c r="YH133" s="145"/>
      <c r="YI133" s="145"/>
      <c r="YJ133" s="145"/>
      <c r="YK133" s="145"/>
      <c r="YL133" s="145"/>
      <c r="YM133" s="145"/>
      <c r="YN133" s="145"/>
      <c r="YO133" s="145"/>
      <c r="YP133" s="145"/>
      <c r="YQ133" s="145"/>
      <c r="YR133" s="145"/>
      <c r="YS133" s="145"/>
      <c r="YT133" s="145"/>
      <c r="YU133" s="145"/>
      <c r="YV133" s="145"/>
      <c r="YW133" s="145"/>
      <c r="YX133" s="145"/>
      <c r="YY133" s="145"/>
      <c r="YZ133" s="145"/>
      <c r="ZA133" s="145"/>
      <c r="ZB133" s="145"/>
      <c r="ZC133" s="145"/>
      <c r="ZD133" s="145"/>
      <c r="ZE133" s="145"/>
      <c r="ZF133" s="145"/>
      <c r="ZG133" s="145"/>
      <c r="ZH133" s="145"/>
      <c r="ZI133" s="145"/>
      <c r="ZJ133" s="145"/>
      <c r="ZK133" s="145"/>
      <c r="ZL133" s="145"/>
      <c r="ZM133" s="145"/>
      <c r="ZN133" s="145"/>
      <c r="ZO133" s="145"/>
      <c r="ZP133" s="145"/>
      <c r="ZQ133" s="145"/>
      <c r="ZR133" s="145"/>
      <c r="ZS133" s="145"/>
      <c r="ZT133" s="145"/>
      <c r="ZU133" s="145"/>
      <c r="ZV133" s="145"/>
      <c r="ZW133" s="145"/>
      <c r="ZX133" s="145"/>
      <c r="ZY133" s="145"/>
      <c r="ZZ133" s="145"/>
      <c r="AAA133" s="145"/>
      <c r="AAB133" s="145"/>
      <c r="AAC133" s="145"/>
      <c r="AAD133" s="145"/>
      <c r="AAE133" s="145"/>
      <c r="AAF133" s="145"/>
      <c r="AAG133" s="145"/>
      <c r="AAH133" s="145"/>
      <c r="AAI133" s="145"/>
      <c r="AAJ133" s="145"/>
      <c r="AAK133" s="145"/>
      <c r="AAL133" s="145"/>
      <c r="AAM133" s="145"/>
      <c r="AAN133" s="145"/>
      <c r="AAO133" s="145"/>
      <c r="AAP133" s="145"/>
      <c r="AAQ133" s="145"/>
      <c r="AAR133" s="145"/>
      <c r="AAS133" s="145"/>
      <c r="AAT133" s="145"/>
      <c r="AAU133" s="145"/>
      <c r="AAV133" s="145"/>
      <c r="AAW133" s="145"/>
      <c r="AAX133" s="145"/>
      <c r="AAY133" s="145"/>
      <c r="AAZ133" s="145"/>
      <c r="ABA133" s="145"/>
      <c r="ABB133" s="145"/>
      <c r="ABC133" s="145"/>
      <c r="ABD133" s="145"/>
      <c r="ABE133" s="145"/>
      <c r="ABF133" s="145"/>
      <c r="ABG133" s="145"/>
      <c r="ABH133" s="145"/>
      <c r="ABI133" s="145"/>
      <c r="ABJ133" s="145"/>
      <c r="ABK133" s="145"/>
      <c r="ABL133" s="145"/>
      <c r="ABM133" s="145"/>
      <c r="ABN133" s="145"/>
      <c r="ABO133" s="145"/>
      <c r="ABP133" s="145"/>
      <c r="ABQ133" s="145"/>
      <c r="ABR133" s="145"/>
      <c r="ABS133" s="145"/>
      <c r="ABT133" s="145"/>
      <c r="ABU133" s="145"/>
      <c r="ABV133" s="145"/>
      <c r="ABW133" s="145"/>
      <c r="ABX133" s="145"/>
      <c r="ABY133" s="145"/>
      <c r="ABZ133" s="145"/>
      <c r="ACA133" s="145"/>
      <c r="ACB133" s="145"/>
      <c r="ACC133" s="145"/>
      <c r="ACD133" s="145"/>
      <c r="ACE133" s="145"/>
      <c r="ACF133" s="145"/>
      <c r="ACG133" s="145"/>
      <c r="ACH133" s="145"/>
      <c r="ACI133" s="145"/>
      <c r="ACJ133" s="145"/>
      <c r="ACK133" s="145"/>
      <c r="ACL133" s="145"/>
      <c r="ACM133" s="145"/>
      <c r="ACN133" s="145"/>
      <c r="ACO133" s="145"/>
      <c r="ACP133" s="145"/>
      <c r="ACQ133" s="145"/>
      <c r="ACR133" s="145"/>
      <c r="ACS133" s="145"/>
      <c r="ACT133" s="145"/>
      <c r="ACU133" s="145"/>
      <c r="ACV133" s="145"/>
      <c r="ACW133" s="145"/>
      <c r="ACX133" s="145"/>
      <c r="ACY133" s="145"/>
      <c r="ACZ133" s="145"/>
      <c r="ADA133" s="145"/>
      <c r="ADB133" s="145"/>
      <c r="ADC133" s="145"/>
      <c r="ADD133" s="145"/>
      <c r="ADE133" s="145"/>
      <c r="ADF133" s="145"/>
      <c r="ADG133" s="145"/>
      <c r="ADH133" s="145"/>
      <c r="ADI133" s="145"/>
      <c r="ADJ133" s="145"/>
      <c r="ADK133" s="145"/>
      <c r="ADL133" s="145"/>
      <c r="ADM133" s="145"/>
      <c r="ADN133" s="145"/>
      <c r="ADO133" s="145"/>
      <c r="ADP133" s="145"/>
      <c r="ADQ133" s="145"/>
      <c r="ADR133" s="145"/>
      <c r="ADS133" s="145"/>
      <c r="ADT133" s="145"/>
      <c r="ADU133" s="145"/>
      <c r="ADV133" s="145"/>
      <c r="ADW133" s="145"/>
      <c r="ADX133" s="145"/>
      <c r="ADY133" s="145"/>
      <c r="ADZ133" s="145"/>
      <c r="AEA133" s="145"/>
      <c r="AEB133" s="145"/>
      <c r="AEC133" s="145"/>
      <c r="AED133" s="145"/>
      <c r="AEE133" s="145"/>
      <c r="AEF133" s="145"/>
      <c r="AEG133" s="145"/>
      <c r="AEH133" s="145"/>
      <c r="AEI133" s="145"/>
      <c r="AEJ133" s="145"/>
      <c r="AEK133" s="145"/>
      <c r="AEL133" s="145"/>
      <c r="AEM133" s="145"/>
      <c r="AEN133" s="145"/>
      <c r="AEO133" s="145"/>
      <c r="AEP133" s="145"/>
      <c r="AEQ133" s="145"/>
      <c r="AER133" s="145"/>
      <c r="AES133" s="145"/>
      <c r="AET133" s="145"/>
      <c r="AEU133" s="145"/>
      <c r="AEV133" s="145"/>
      <c r="AEW133" s="145"/>
      <c r="AEX133" s="145"/>
      <c r="AEY133" s="145"/>
      <c r="AEZ133" s="145"/>
      <c r="AFA133" s="145"/>
      <c r="AFB133" s="145"/>
      <c r="AFC133" s="145"/>
      <c r="AFD133" s="145"/>
      <c r="AFE133" s="145"/>
      <c r="AFF133" s="145"/>
      <c r="AFG133" s="145"/>
      <c r="AFH133" s="145"/>
      <c r="AFI133" s="145"/>
      <c r="AFJ133" s="145"/>
      <c r="AFK133" s="145"/>
      <c r="AFL133" s="145"/>
      <c r="AFM133" s="145"/>
      <c r="AFN133" s="145"/>
      <c r="AFO133" s="145"/>
      <c r="AFP133" s="145"/>
      <c r="AFQ133" s="145"/>
      <c r="AFR133" s="145"/>
      <c r="AFS133" s="145"/>
      <c r="AFT133" s="145"/>
      <c r="AFU133" s="145"/>
      <c r="AFV133" s="145"/>
      <c r="AFW133" s="145"/>
      <c r="AFX133" s="145"/>
      <c r="AFY133" s="145"/>
      <c r="AFZ133" s="145"/>
      <c r="AGA133" s="145"/>
      <c r="AGB133" s="145"/>
      <c r="AGC133" s="145"/>
      <c r="AGD133" s="145"/>
      <c r="AGE133" s="145"/>
      <c r="AGF133" s="145"/>
      <c r="AGG133" s="145"/>
      <c r="AGH133" s="145"/>
      <c r="AGI133" s="145"/>
      <c r="AGJ133" s="145"/>
      <c r="AGK133" s="145"/>
      <c r="AGL133" s="145"/>
      <c r="AGM133" s="145"/>
      <c r="AGN133" s="145"/>
      <c r="AGO133" s="145"/>
      <c r="AGP133" s="145"/>
      <c r="AGQ133" s="145"/>
      <c r="AGR133" s="145"/>
      <c r="AGS133" s="145"/>
      <c r="AGT133" s="145"/>
      <c r="AGU133" s="145"/>
      <c r="AGV133" s="145"/>
      <c r="AGW133" s="145"/>
      <c r="AGX133" s="145"/>
      <c r="AGY133" s="145"/>
      <c r="AGZ133" s="145"/>
      <c r="AHA133" s="145"/>
      <c r="AHB133" s="145"/>
      <c r="AHC133" s="145"/>
      <c r="AHD133" s="145"/>
      <c r="AHE133" s="145"/>
      <c r="AHF133" s="145"/>
      <c r="AHG133" s="145"/>
      <c r="AHH133" s="145"/>
      <c r="AHI133" s="145"/>
      <c r="AHJ133" s="145"/>
      <c r="AHK133" s="145"/>
      <c r="AHL133" s="145"/>
      <c r="AHM133" s="145"/>
      <c r="AHN133" s="145"/>
      <c r="AHO133" s="145"/>
      <c r="AHP133" s="145"/>
      <c r="AHQ133" s="145"/>
      <c r="AHR133" s="145"/>
      <c r="AHS133" s="145"/>
      <c r="AHT133" s="145"/>
      <c r="AHU133" s="145"/>
      <c r="AHV133" s="145"/>
      <c r="AHW133" s="145"/>
      <c r="AHX133" s="145"/>
      <c r="AHY133" s="145"/>
      <c r="AHZ133" s="145"/>
      <c r="AIA133" s="145"/>
      <c r="AIB133" s="145"/>
      <c r="AIC133" s="145"/>
      <c r="AID133" s="145"/>
      <c r="AIE133" s="145"/>
      <c r="AIF133" s="145"/>
      <c r="AIG133" s="145"/>
      <c r="AIH133" s="145"/>
      <c r="AII133" s="145"/>
      <c r="AIJ133" s="145"/>
      <c r="AIK133" s="145"/>
      <c r="AIL133" s="145"/>
      <c r="AIM133" s="145"/>
      <c r="AIN133" s="145"/>
      <c r="AIO133" s="145"/>
      <c r="AIP133" s="145"/>
      <c r="AIQ133" s="145"/>
      <c r="AIR133" s="145"/>
      <c r="AIS133" s="145"/>
      <c r="AIT133" s="145"/>
      <c r="AIU133" s="145"/>
      <c r="AIV133" s="145"/>
      <c r="AIW133" s="145"/>
      <c r="AIX133" s="145"/>
      <c r="AIY133" s="145"/>
      <c r="AIZ133" s="145"/>
      <c r="AJA133" s="145"/>
      <c r="AJB133" s="145"/>
      <c r="AJC133" s="145"/>
      <c r="AJD133" s="145"/>
      <c r="AJE133" s="145"/>
      <c r="AJF133" s="145"/>
      <c r="AJG133" s="145"/>
      <c r="AJH133" s="145"/>
      <c r="AJI133" s="145"/>
      <c r="AJJ133" s="145"/>
      <c r="AJK133" s="145"/>
      <c r="AJL133" s="145"/>
      <c r="AJM133" s="145"/>
      <c r="AJN133" s="145"/>
      <c r="AJO133" s="145"/>
      <c r="AJP133" s="145"/>
      <c r="AJQ133" s="145"/>
      <c r="AJR133" s="145"/>
      <c r="AJS133" s="145"/>
      <c r="AJT133" s="145"/>
      <c r="AJU133" s="145"/>
      <c r="AJV133" s="145"/>
      <c r="AJW133" s="145"/>
      <c r="AJX133" s="145"/>
      <c r="AJY133" s="145"/>
      <c r="AJZ133" s="145"/>
      <c r="AKA133" s="145"/>
      <c r="AKB133" s="145"/>
      <c r="AKC133" s="145"/>
      <c r="AKD133" s="145"/>
      <c r="AKE133" s="145"/>
      <c r="AKF133" s="145"/>
      <c r="AKG133" s="145"/>
      <c r="AKH133" s="145"/>
      <c r="AKI133" s="145"/>
      <c r="AKJ133" s="145"/>
      <c r="AKK133" s="145"/>
      <c r="AKL133" s="145"/>
      <c r="AKM133" s="145"/>
      <c r="AKN133" s="145"/>
      <c r="AKO133" s="145"/>
      <c r="AKP133" s="145"/>
      <c r="AKQ133" s="145"/>
      <c r="AKR133" s="145"/>
      <c r="AKS133" s="145"/>
      <c r="AKT133" s="145"/>
      <c r="AKU133" s="145"/>
      <c r="AKV133" s="145"/>
      <c r="AKW133" s="145"/>
      <c r="AKX133" s="145"/>
      <c r="AKY133" s="145"/>
      <c r="AKZ133" s="145"/>
      <c r="ALA133" s="145"/>
      <c r="ALB133" s="145"/>
      <c r="ALC133" s="145"/>
      <c r="ALD133" s="145"/>
      <c r="ALE133" s="145"/>
      <c r="ALF133" s="145"/>
      <c r="ALG133" s="145"/>
      <c r="ALH133" s="145"/>
      <c r="ALI133" s="145"/>
      <c r="ALJ133" s="145"/>
      <c r="ALK133" s="145"/>
      <c r="ALL133" s="145"/>
      <c r="ALM133" s="145"/>
      <c r="ALN133" s="145"/>
      <c r="ALO133" s="145"/>
      <c r="ALP133" s="145"/>
      <c r="ALQ133" s="145"/>
      <c r="ALR133" s="145"/>
      <c r="ALS133" s="145"/>
      <c r="ALT133" s="145"/>
      <c r="ALU133" s="145"/>
      <c r="ALV133" s="145"/>
      <c r="ALW133" s="145"/>
    </row>
    <row r="134" spans="1:1011" ht="12.75" hidden="1" customHeight="1" x14ac:dyDescent="0.2">
      <c r="A134" s="187"/>
      <c r="B134" s="221" t="s">
        <v>177</v>
      </c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185"/>
      <c r="AC134" s="186"/>
      <c r="AD134" s="186"/>
      <c r="AE134" s="186"/>
      <c r="AF134" s="178"/>
      <c r="AG134" s="185"/>
      <c r="AH134" s="186"/>
      <c r="AI134" s="186"/>
      <c r="AJ134" s="186"/>
      <c r="AK134" s="179"/>
      <c r="AL134" s="185"/>
      <c r="AM134" s="186"/>
      <c r="AN134" s="186"/>
      <c r="AO134" s="186"/>
      <c r="AP134" s="178"/>
      <c r="AQ134" s="185"/>
      <c r="AR134" s="186"/>
      <c r="AS134" s="186"/>
      <c r="AT134" s="186"/>
      <c r="AU134" s="178"/>
      <c r="AV134" s="185"/>
      <c r="AW134" s="186"/>
      <c r="AX134" s="186"/>
      <c r="AY134" s="186"/>
      <c r="AZ134" s="178"/>
      <c r="BA134" s="185"/>
      <c r="BB134" s="186"/>
      <c r="BC134" s="186"/>
      <c r="BD134" s="186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  <c r="GB134" s="145"/>
      <c r="GC134" s="145"/>
      <c r="GD134" s="145"/>
      <c r="GE134" s="145"/>
      <c r="GF134" s="145"/>
      <c r="GG134" s="145"/>
      <c r="GH134" s="145"/>
      <c r="GI134" s="145"/>
      <c r="GJ134" s="145"/>
      <c r="GK134" s="145"/>
      <c r="GL134" s="145"/>
      <c r="GM134" s="145"/>
      <c r="GN134" s="145"/>
      <c r="GO134" s="145"/>
      <c r="GP134" s="145"/>
      <c r="GQ134" s="145"/>
      <c r="GR134" s="145"/>
      <c r="GS134" s="145"/>
      <c r="GT134" s="145"/>
      <c r="GU134" s="145"/>
      <c r="GV134" s="145"/>
      <c r="GW134" s="145"/>
      <c r="GX134" s="145"/>
      <c r="GY134" s="145"/>
      <c r="GZ134" s="145"/>
      <c r="HA134" s="145"/>
      <c r="HB134" s="145"/>
      <c r="HC134" s="145"/>
      <c r="HD134" s="145"/>
      <c r="HE134" s="145"/>
      <c r="HF134" s="145"/>
      <c r="HG134" s="145"/>
      <c r="HH134" s="145"/>
      <c r="HI134" s="145"/>
      <c r="HJ134" s="145"/>
      <c r="HK134" s="145"/>
      <c r="HL134" s="145"/>
      <c r="HM134" s="145"/>
      <c r="HN134" s="145"/>
      <c r="HO134" s="145"/>
      <c r="HP134" s="145"/>
      <c r="HQ134" s="145"/>
      <c r="HR134" s="145"/>
      <c r="HS134" s="145"/>
      <c r="HT134" s="145"/>
      <c r="HU134" s="145"/>
      <c r="HV134" s="145"/>
      <c r="HW134" s="145"/>
      <c r="HX134" s="145"/>
      <c r="HY134" s="145"/>
      <c r="HZ134" s="145"/>
      <c r="IA134" s="145"/>
      <c r="IB134" s="145"/>
      <c r="IC134" s="145"/>
      <c r="ID134" s="145"/>
      <c r="IE134" s="145"/>
      <c r="IF134" s="145"/>
      <c r="IG134" s="145"/>
      <c r="IH134" s="145"/>
      <c r="II134" s="145"/>
      <c r="IJ134" s="145"/>
      <c r="IK134" s="145"/>
      <c r="IL134" s="145"/>
      <c r="IM134" s="145"/>
      <c r="IN134" s="145"/>
      <c r="IO134" s="145"/>
      <c r="IP134" s="145"/>
      <c r="IQ134" s="145"/>
      <c r="IR134" s="145"/>
      <c r="IS134" s="145"/>
      <c r="IT134" s="145"/>
      <c r="IU134" s="145"/>
      <c r="IV134" s="145"/>
      <c r="IW134" s="145"/>
      <c r="IX134" s="145"/>
      <c r="IY134" s="145"/>
      <c r="IZ134" s="145"/>
      <c r="JA134" s="145"/>
      <c r="JB134" s="145"/>
      <c r="JC134" s="145"/>
      <c r="JD134" s="145"/>
      <c r="JE134" s="145"/>
      <c r="JF134" s="145"/>
      <c r="JG134" s="145"/>
      <c r="JH134" s="145"/>
      <c r="JI134" s="145"/>
      <c r="JJ134" s="145"/>
      <c r="JK134" s="145"/>
      <c r="JL134" s="145"/>
      <c r="JM134" s="145"/>
      <c r="JN134" s="145"/>
      <c r="JO134" s="145"/>
      <c r="JP134" s="145"/>
      <c r="JQ134" s="145"/>
      <c r="JR134" s="145"/>
      <c r="JS134" s="145"/>
      <c r="JT134" s="145"/>
      <c r="JU134" s="145"/>
      <c r="JV134" s="145"/>
      <c r="JW134" s="145"/>
      <c r="JX134" s="145"/>
      <c r="JY134" s="145"/>
      <c r="JZ134" s="145"/>
      <c r="KA134" s="145"/>
      <c r="KB134" s="145"/>
      <c r="KC134" s="145"/>
      <c r="KD134" s="145"/>
      <c r="KE134" s="145"/>
      <c r="KF134" s="145"/>
      <c r="KG134" s="145"/>
      <c r="KH134" s="145"/>
      <c r="KI134" s="145"/>
      <c r="KJ134" s="145"/>
      <c r="KK134" s="145"/>
      <c r="KL134" s="145"/>
      <c r="KM134" s="145"/>
      <c r="KN134" s="145"/>
      <c r="KO134" s="145"/>
      <c r="KP134" s="145"/>
      <c r="KQ134" s="145"/>
      <c r="KR134" s="145"/>
      <c r="KS134" s="145"/>
      <c r="KT134" s="145"/>
      <c r="KU134" s="145"/>
      <c r="KV134" s="145"/>
      <c r="KW134" s="145"/>
      <c r="KX134" s="145"/>
      <c r="KY134" s="145"/>
      <c r="KZ134" s="145"/>
      <c r="LA134" s="145"/>
      <c r="LB134" s="145"/>
      <c r="LC134" s="145"/>
      <c r="LD134" s="145"/>
      <c r="LE134" s="145"/>
      <c r="LF134" s="145"/>
      <c r="LG134" s="145"/>
      <c r="LH134" s="145"/>
      <c r="LI134" s="145"/>
      <c r="LJ134" s="145"/>
      <c r="LK134" s="145"/>
      <c r="LL134" s="145"/>
      <c r="LM134" s="145"/>
      <c r="LN134" s="145"/>
      <c r="LO134" s="145"/>
      <c r="LP134" s="145"/>
      <c r="LQ134" s="145"/>
      <c r="LR134" s="145"/>
      <c r="LS134" s="145"/>
      <c r="LT134" s="145"/>
      <c r="LU134" s="145"/>
      <c r="LV134" s="145"/>
      <c r="LW134" s="145"/>
      <c r="LX134" s="145"/>
      <c r="LY134" s="145"/>
      <c r="LZ134" s="145"/>
      <c r="MA134" s="145"/>
      <c r="MB134" s="145"/>
      <c r="MC134" s="145"/>
      <c r="MD134" s="145"/>
      <c r="ME134" s="145"/>
      <c r="MF134" s="145"/>
      <c r="MG134" s="145"/>
      <c r="MH134" s="145"/>
      <c r="MI134" s="145"/>
      <c r="MJ134" s="145"/>
      <c r="MK134" s="145"/>
      <c r="ML134" s="145"/>
      <c r="MM134" s="145"/>
      <c r="MN134" s="145"/>
      <c r="MO134" s="145"/>
      <c r="MP134" s="145"/>
      <c r="MQ134" s="145"/>
      <c r="MR134" s="145"/>
      <c r="MS134" s="145"/>
      <c r="MT134" s="145"/>
      <c r="MU134" s="145"/>
      <c r="MV134" s="145"/>
      <c r="MW134" s="145"/>
      <c r="MX134" s="145"/>
      <c r="MY134" s="145"/>
      <c r="MZ134" s="145"/>
      <c r="NA134" s="145"/>
      <c r="NB134" s="145"/>
      <c r="NC134" s="145"/>
      <c r="ND134" s="145"/>
      <c r="NE134" s="145"/>
      <c r="NF134" s="145"/>
      <c r="NG134" s="145"/>
      <c r="NH134" s="145"/>
      <c r="NI134" s="145"/>
      <c r="NJ134" s="145"/>
      <c r="NK134" s="145"/>
      <c r="NL134" s="145"/>
      <c r="NM134" s="145"/>
      <c r="NN134" s="145"/>
      <c r="NO134" s="145"/>
      <c r="NP134" s="145"/>
      <c r="NQ134" s="145"/>
      <c r="NR134" s="145"/>
      <c r="NS134" s="145"/>
      <c r="NT134" s="145"/>
      <c r="NU134" s="145"/>
      <c r="NV134" s="145"/>
      <c r="NW134" s="145"/>
      <c r="NX134" s="145"/>
      <c r="NY134" s="145"/>
      <c r="NZ134" s="145"/>
      <c r="OA134" s="145"/>
      <c r="OB134" s="145"/>
      <c r="OC134" s="145"/>
      <c r="OD134" s="145"/>
      <c r="OE134" s="145"/>
      <c r="OF134" s="145"/>
      <c r="OG134" s="145"/>
      <c r="OH134" s="145"/>
      <c r="OI134" s="145"/>
      <c r="OJ134" s="145"/>
      <c r="OK134" s="145"/>
      <c r="OL134" s="145"/>
      <c r="OM134" s="145"/>
      <c r="ON134" s="145"/>
      <c r="OO134" s="145"/>
      <c r="OP134" s="145"/>
      <c r="OQ134" s="145"/>
      <c r="OR134" s="145"/>
      <c r="OS134" s="145"/>
      <c r="OT134" s="145"/>
      <c r="OU134" s="145"/>
      <c r="OV134" s="145"/>
      <c r="OW134" s="145"/>
      <c r="OX134" s="145"/>
      <c r="OY134" s="145"/>
      <c r="OZ134" s="145"/>
      <c r="PA134" s="145"/>
      <c r="PB134" s="145"/>
      <c r="PC134" s="145"/>
      <c r="PD134" s="145"/>
      <c r="PE134" s="145"/>
      <c r="PF134" s="145"/>
      <c r="PG134" s="145"/>
      <c r="PH134" s="145"/>
      <c r="PI134" s="145"/>
      <c r="PJ134" s="145"/>
      <c r="PK134" s="145"/>
      <c r="PL134" s="145"/>
      <c r="PM134" s="145"/>
      <c r="PN134" s="145"/>
      <c r="PO134" s="145"/>
      <c r="PP134" s="145"/>
      <c r="PQ134" s="145"/>
      <c r="PR134" s="145"/>
      <c r="PS134" s="145"/>
      <c r="PT134" s="145"/>
      <c r="PU134" s="145"/>
      <c r="PV134" s="145"/>
      <c r="PW134" s="145"/>
      <c r="PX134" s="145"/>
      <c r="PY134" s="145"/>
      <c r="PZ134" s="145"/>
      <c r="QA134" s="145"/>
      <c r="QB134" s="145"/>
      <c r="QC134" s="145"/>
      <c r="QD134" s="145"/>
      <c r="QE134" s="145"/>
      <c r="QF134" s="145"/>
      <c r="QG134" s="145"/>
      <c r="QH134" s="145"/>
      <c r="QI134" s="145"/>
      <c r="QJ134" s="145"/>
      <c r="QK134" s="145"/>
      <c r="QL134" s="145"/>
      <c r="QM134" s="145"/>
      <c r="QN134" s="145"/>
      <c r="QO134" s="145"/>
      <c r="QP134" s="145"/>
      <c r="QQ134" s="145"/>
      <c r="QR134" s="145"/>
      <c r="QS134" s="145"/>
      <c r="QT134" s="145"/>
      <c r="QU134" s="145"/>
      <c r="QV134" s="145"/>
      <c r="QW134" s="145"/>
      <c r="QX134" s="145"/>
      <c r="QY134" s="145"/>
      <c r="QZ134" s="145"/>
      <c r="RA134" s="145"/>
      <c r="RB134" s="145"/>
      <c r="RC134" s="145"/>
      <c r="RD134" s="145"/>
      <c r="RE134" s="145"/>
      <c r="RF134" s="145"/>
      <c r="RG134" s="145"/>
      <c r="RH134" s="145"/>
      <c r="RI134" s="145"/>
      <c r="RJ134" s="145"/>
      <c r="RK134" s="145"/>
      <c r="RL134" s="145"/>
      <c r="RM134" s="145"/>
      <c r="RN134" s="145"/>
      <c r="RO134" s="145"/>
      <c r="RP134" s="145"/>
      <c r="RQ134" s="145"/>
      <c r="RR134" s="145"/>
      <c r="RS134" s="145"/>
      <c r="RT134" s="145"/>
      <c r="RU134" s="145"/>
      <c r="RV134" s="145"/>
      <c r="RW134" s="145"/>
      <c r="RX134" s="145"/>
      <c r="RY134" s="145"/>
      <c r="RZ134" s="145"/>
      <c r="SA134" s="145"/>
      <c r="SB134" s="145"/>
      <c r="SC134" s="145"/>
      <c r="SD134" s="145"/>
      <c r="SE134" s="145"/>
      <c r="SF134" s="145"/>
      <c r="SG134" s="145"/>
      <c r="SH134" s="145"/>
      <c r="SI134" s="145"/>
      <c r="SJ134" s="145"/>
      <c r="SK134" s="145"/>
      <c r="SL134" s="145"/>
      <c r="SM134" s="145"/>
      <c r="SN134" s="145"/>
      <c r="SO134" s="145"/>
      <c r="SP134" s="145"/>
      <c r="SQ134" s="145"/>
      <c r="SR134" s="145"/>
      <c r="SS134" s="145"/>
      <c r="ST134" s="145"/>
      <c r="SU134" s="145"/>
      <c r="SV134" s="145"/>
      <c r="SW134" s="145"/>
      <c r="SX134" s="145"/>
      <c r="SY134" s="145"/>
      <c r="SZ134" s="145"/>
      <c r="TA134" s="145"/>
      <c r="TB134" s="145"/>
      <c r="TC134" s="145"/>
      <c r="TD134" s="145"/>
      <c r="TE134" s="145"/>
      <c r="TF134" s="145"/>
      <c r="TG134" s="145"/>
      <c r="TH134" s="145"/>
      <c r="TI134" s="145"/>
      <c r="TJ134" s="145"/>
      <c r="TK134" s="145"/>
      <c r="TL134" s="145"/>
      <c r="TM134" s="145"/>
      <c r="TN134" s="145"/>
      <c r="TO134" s="145"/>
      <c r="TP134" s="145"/>
      <c r="TQ134" s="145"/>
      <c r="TR134" s="145"/>
      <c r="TS134" s="145"/>
      <c r="TT134" s="145"/>
      <c r="TU134" s="145"/>
      <c r="TV134" s="145"/>
      <c r="TW134" s="145"/>
      <c r="TX134" s="145"/>
      <c r="TY134" s="145"/>
      <c r="TZ134" s="145"/>
      <c r="UA134" s="145"/>
      <c r="UB134" s="145"/>
      <c r="UC134" s="145"/>
      <c r="UD134" s="145"/>
      <c r="UE134" s="145"/>
      <c r="UF134" s="145"/>
      <c r="UG134" s="145"/>
      <c r="UH134" s="145"/>
      <c r="UI134" s="145"/>
      <c r="UJ134" s="145"/>
      <c r="UK134" s="145"/>
      <c r="UL134" s="145"/>
      <c r="UM134" s="145"/>
      <c r="UN134" s="145"/>
      <c r="UO134" s="145"/>
      <c r="UP134" s="145"/>
      <c r="UQ134" s="145"/>
      <c r="UR134" s="145"/>
      <c r="US134" s="145"/>
      <c r="UT134" s="145"/>
      <c r="UU134" s="145"/>
      <c r="UV134" s="145"/>
      <c r="UW134" s="145"/>
      <c r="UX134" s="145"/>
      <c r="UY134" s="145"/>
      <c r="UZ134" s="145"/>
      <c r="VA134" s="145"/>
      <c r="VB134" s="145"/>
      <c r="VC134" s="145"/>
      <c r="VD134" s="145"/>
      <c r="VE134" s="145"/>
      <c r="VF134" s="145"/>
      <c r="VG134" s="145"/>
      <c r="VH134" s="145"/>
      <c r="VI134" s="145"/>
      <c r="VJ134" s="145"/>
      <c r="VK134" s="145"/>
      <c r="VL134" s="145"/>
      <c r="VM134" s="145"/>
      <c r="VN134" s="145"/>
      <c r="VO134" s="145"/>
      <c r="VP134" s="145"/>
      <c r="VQ134" s="145"/>
      <c r="VR134" s="145"/>
      <c r="VS134" s="145"/>
      <c r="VT134" s="145"/>
      <c r="VU134" s="145"/>
      <c r="VV134" s="145"/>
      <c r="VW134" s="145"/>
      <c r="VX134" s="145"/>
      <c r="VY134" s="145"/>
      <c r="VZ134" s="145"/>
      <c r="WA134" s="145"/>
      <c r="WB134" s="145"/>
      <c r="WC134" s="145"/>
      <c r="WD134" s="145"/>
      <c r="WE134" s="145"/>
      <c r="WF134" s="145"/>
      <c r="WG134" s="145"/>
      <c r="WH134" s="145"/>
      <c r="WI134" s="145"/>
      <c r="WJ134" s="145"/>
      <c r="WK134" s="145"/>
      <c r="WL134" s="145"/>
      <c r="WM134" s="145"/>
      <c r="WN134" s="145"/>
      <c r="WO134" s="145"/>
      <c r="WP134" s="145"/>
      <c r="WQ134" s="145"/>
      <c r="WR134" s="145"/>
      <c r="WS134" s="145"/>
      <c r="WT134" s="145"/>
      <c r="WU134" s="145"/>
      <c r="WV134" s="145"/>
      <c r="WW134" s="145"/>
      <c r="WX134" s="145"/>
      <c r="WY134" s="145"/>
      <c r="WZ134" s="145"/>
      <c r="XA134" s="145"/>
      <c r="XB134" s="145"/>
      <c r="XC134" s="145"/>
      <c r="XD134" s="145"/>
      <c r="XE134" s="145"/>
      <c r="XF134" s="145"/>
      <c r="XG134" s="145"/>
      <c r="XH134" s="145"/>
      <c r="XI134" s="145"/>
      <c r="XJ134" s="145"/>
      <c r="XK134" s="145"/>
      <c r="XL134" s="145"/>
      <c r="XM134" s="145"/>
      <c r="XN134" s="145"/>
      <c r="XO134" s="145"/>
      <c r="XP134" s="145"/>
      <c r="XQ134" s="145"/>
      <c r="XR134" s="145"/>
      <c r="XS134" s="145"/>
      <c r="XT134" s="145"/>
      <c r="XU134" s="145"/>
      <c r="XV134" s="145"/>
      <c r="XW134" s="145"/>
      <c r="XX134" s="145"/>
      <c r="XY134" s="145"/>
      <c r="XZ134" s="145"/>
      <c r="YA134" s="145"/>
      <c r="YB134" s="145"/>
      <c r="YC134" s="145"/>
      <c r="YD134" s="145"/>
      <c r="YE134" s="145"/>
      <c r="YF134" s="145"/>
      <c r="YG134" s="145"/>
      <c r="YH134" s="145"/>
      <c r="YI134" s="145"/>
      <c r="YJ134" s="145"/>
      <c r="YK134" s="145"/>
      <c r="YL134" s="145"/>
      <c r="YM134" s="145"/>
      <c r="YN134" s="145"/>
      <c r="YO134" s="145"/>
      <c r="YP134" s="145"/>
      <c r="YQ134" s="145"/>
      <c r="YR134" s="145"/>
      <c r="YS134" s="145"/>
      <c r="YT134" s="145"/>
      <c r="YU134" s="145"/>
      <c r="YV134" s="145"/>
      <c r="YW134" s="145"/>
      <c r="YX134" s="145"/>
      <c r="YY134" s="145"/>
      <c r="YZ134" s="145"/>
      <c r="ZA134" s="145"/>
      <c r="ZB134" s="145"/>
      <c r="ZC134" s="145"/>
      <c r="ZD134" s="145"/>
      <c r="ZE134" s="145"/>
      <c r="ZF134" s="145"/>
      <c r="ZG134" s="145"/>
      <c r="ZH134" s="145"/>
      <c r="ZI134" s="145"/>
      <c r="ZJ134" s="145"/>
      <c r="ZK134" s="145"/>
      <c r="ZL134" s="145"/>
      <c r="ZM134" s="145"/>
      <c r="ZN134" s="145"/>
      <c r="ZO134" s="145"/>
      <c r="ZP134" s="145"/>
      <c r="ZQ134" s="145"/>
      <c r="ZR134" s="145"/>
      <c r="ZS134" s="145"/>
      <c r="ZT134" s="145"/>
      <c r="ZU134" s="145"/>
      <c r="ZV134" s="145"/>
      <c r="ZW134" s="145"/>
      <c r="ZX134" s="145"/>
      <c r="ZY134" s="145"/>
      <c r="ZZ134" s="145"/>
      <c r="AAA134" s="145"/>
      <c r="AAB134" s="145"/>
      <c r="AAC134" s="145"/>
      <c r="AAD134" s="145"/>
      <c r="AAE134" s="145"/>
      <c r="AAF134" s="145"/>
      <c r="AAG134" s="145"/>
      <c r="AAH134" s="145"/>
      <c r="AAI134" s="145"/>
      <c r="AAJ134" s="145"/>
      <c r="AAK134" s="145"/>
      <c r="AAL134" s="145"/>
      <c r="AAM134" s="145"/>
      <c r="AAN134" s="145"/>
      <c r="AAO134" s="145"/>
      <c r="AAP134" s="145"/>
      <c r="AAQ134" s="145"/>
      <c r="AAR134" s="145"/>
      <c r="AAS134" s="145"/>
      <c r="AAT134" s="145"/>
      <c r="AAU134" s="145"/>
      <c r="AAV134" s="145"/>
      <c r="AAW134" s="145"/>
      <c r="AAX134" s="145"/>
      <c r="AAY134" s="145"/>
      <c r="AAZ134" s="145"/>
      <c r="ABA134" s="145"/>
      <c r="ABB134" s="145"/>
      <c r="ABC134" s="145"/>
      <c r="ABD134" s="145"/>
      <c r="ABE134" s="145"/>
      <c r="ABF134" s="145"/>
      <c r="ABG134" s="145"/>
      <c r="ABH134" s="145"/>
      <c r="ABI134" s="145"/>
      <c r="ABJ134" s="145"/>
      <c r="ABK134" s="145"/>
      <c r="ABL134" s="145"/>
      <c r="ABM134" s="145"/>
      <c r="ABN134" s="145"/>
      <c r="ABO134" s="145"/>
      <c r="ABP134" s="145"/>
      <c r="ABQ134" s="145"/>
      <c r="ABR134" s="145"/>
      <c r="ABS134" s="145"/>
      <c r="ABT134" s="145"/>
      <c r="ABU134" s="145"/>
      <c r="ABV134" s="145"/>
      <c r="ABW134" s="145"/>
      <c r="ABX134" s="145"/>
      <c r="ABY134" s="145"/>
      <c r="ABZ134" s="145"/>
      <c r="ACA134" s="145"/>
      <c r="ACB134" s="145"/>
      <c r="ACC134" s="145"/>
      <c r="ACD134" s="145"/>
      <c r="ACE134" s="145"/>
      <c r="ACF134" s="145"/>
      <c r="ACG134" s="145"/>
      <c r="ACH134" s="145"/>
      <c r="ACI134" s="145"/>
      <c r="ACJ134" s="145"/>
      <c r="ACK134" s="145"/>
      <c r="ACL134" s="145"/>
      <c r="ACM134" s="145"/>
      <c r="ACN134" s="145"/>
      <c r="ACO134" s="145"/>
      <c r="ACP134" s="145"/>
      <c r="ACQ134" s="145"/>
      <c r="ACR134" s="145"/>
      <c r="ACS134" s="145"/>
      <c r="ACT134" s="145"/>
      <c r="ACU134" s="145"/>
      <c r="ACV134" s="145"/>
      <c r="ACW134" s="145"/>
      <c r="ACX134" s="145"/>
      <c r="ACY134" s="145"/>
      <c r="ACZ134" s="145"/>
      <c r="ADA134" s="145"/>
      <c r="ADB134" s="145"/>
      <c r="ADC134" s="145"/>
      <c r="ADD134" s="145"/>
      <c r="ADE134" s="145"/>
      <c r="ADF134" s="145"/>
      <c r="ADG134" s="145"/>
      <c r="ADH134" s="145"/>
      <c r="ADI134" s="145"/>
      <c r="ADJ134" s="145"/>
      <c r="ADK134" s="145"/>
      <c r="ADL134" s="145"/>
      <c r="ADM134" s="145"/>
      <c r="ADN134" s="145"/>
      <c r="ADO134" s="145"/>
      <c r="ADP134" s="145"/>
      <c r="ADQ134" s="145"/>
      <c r="ADR134" s="145"/>
      <c r="ADS134" s="145"/>
      <c r="ADT134" s="145"/>
      <c r="ADU134" s="145"/>
      <c r="ADV134" s="145"/>
      <c r="ADW134" s="145"/>
      <c r="ADX134" s="145"/>
      <c r="ADY134" s="145"/>
      <c r="ADZ134" s="145"/>
      <c r="AEA134" s="145"/>
      <c r="AEB134" s="145"/>
      <c r="AEC134" s="145"/>
      <c r="AED134" s="145"/>
      <c r="AEE134" s="145"/>
      <c r="AEF134" s="145"/>
      <c r="AEG134" s="145"/>
      <c r="AEH134" s="145"/>
      <c r="AEI134" s="145"/>
      <c r="AEJ134" s="145"/>
      <c r="AEK134" s="145"/>
      <c r="AEL134" s="145"/>
      <c r="AEM134" s="145"/>
      <c r="AEN134" s="145"/>
      <c r="AEO134" s="145"/>
      <c r="AEP134" s="145"/>
      <c r="AEQ134" s="145"/>
      <c r="AER134" s="145"/>
      <c r="AES134" s="145"/>
      <c r="AET134" s="145"/>
      <c r="AEU134" s="145"/>
      <c r="AEV134" s="145"/>
      <c r="AEW134" s="145"/>
      <c r="AEX134" s="145"/>
      <c r="AEY134" s="145"/>
      <c r="AEZ134" s="145"/>
      <c r="AFA134" s="145"/>
      <c r="AFB134" s="145"/>
      <c r="AFC134" s="145"/>
      <c r="AFD134" s="145"/>
      <c r="AFE134" s="145"/>
      <c r="AFF134" s="145"/>
      <c r="AFG134" s="145"/>
      <c r="AFH134" s="145"/>
      <c r="AFI134" s="145"/>
      <c r="AFJ134" s="145"/>
      <c r="AFK134" s="145"/>
      <c r="AFL134" s="145"/>
      <c r="AFM134" s="145"/>
      <c r="AFN134" s="145"/>
      <c r="AFO134" s="145"/>
      <c r="AFP134" s="145"/>
      <c r="AFQ134" s="145"/>
      <c r="AFR134" s="145"/>
      <c r="AFS134" s="145"/>
      <c r="AFT134" s="145"/>
      <c r="AFU134" s="145"/>
      <c r="AFV134" s="145"/>
      <c r="AFW134" s="145"/>
      <c r="AFX134" s="145"/>
      <c r="AFY134" s="145"/>
      <c r="AFZ134" s="145"/>
      <c r="AGA134" s="145"/>
      <c r="AGB134" s="145"/>
      <c r="AGC134" s="145"/>
      <c r="AGD134" s="145"/>
      <c r="AGE134" s="145"/>
      <c r="AGF134" s="145"/>
      <c r="AGG134" s="145"/>
      <c r="AGH134" s="145"/>
      <c r="AGI134" s="145"/>
      <c r="AGJ134" s="145"/>
      <c r="AGK134" s="145"/>
      <c r="AGL134" s="145"/>
      <c r="AGM134" s="145"/>
      <c r="AGN134" s="145"/>
      <c r="AGO134" s="145"/>
      <c r="AGP134" s="145"/>
      <c r="AGQ134" s="145"/>
      <c r="AGR134" s="145"/>
      <c r="AGS134" s="145"/>
      <c r="AGT134" s="145"/>
      <c r="AGU134" s="145"/>
      <c r="AGV134" s="145"/>
      <c r="AGW134" s="145"/>
      <c r="AGX134" s="145"/>
      <c r="AGY134" s="145"/>
      <c r="AGZ134" s="145"/>
      <c r="AHA134" s="145"/>
      <c r="AHB134" s="145"/>
      <c r="AHC134" s="145"/>
      <c r="AHD134" s="145"/>
      <c r="AHE134" s="145"/>
      <c r="AHF134" s="145"/>
      <c r="AHG134" s="145"/>
      <c r="AHH134" s="145"/>
      <c r="AHI134" s="145"/>
      <c r="AHJ134" s="145"/>
      <c r="AHK134" s="145"/>
      <c r="AHL134" s="145"/>
      <c r="AHM134" s="145"/>
      <c r="AHN134" s="145"/>
      <c r="AHO134" s="145"/>
      <c r="AHP134" s="145"/>
      <c r="AHQ134" s="145"/>
      <c r="AHR134" s="145"/>
      <c r="AHS134" s="145"/>
      <c r="AHT134" s="145"/>
      <c r="AHU134" s="145"/>
      <c r="AHV134" s="145"/>
      <c r="AHW134" s="145"/>
      <c r="AHX134" s="145"/>
      <c r="AHY134" s="145"/>
      <c r="AHZ134" s="145"/>
      <c r="AIA134" s="145"/>
      <c r="AIB134" s="145"/>
      <c r="AIC134" s="145"/>
      <c r="AID134" s="145"/>
      <c r="AIE134" s="145"/>
      <c r="AIF134" s="145"/>
      <c r="AIG134" s="145"/>
      <c r="AIH134" s="145"/>
      <c r="AII134" s="145"/>
      <c r="AIJ134" s="145"/>
      <c r="AIK134" s="145"/>
      <c r="AIL134" s="145"/>
      <c r="AIM134" s="145"/>
      <c r="AIN134" s="145"/>
      <c r="AIO134" s="145"/>
      <c r="AIP134" s="145"/>
      <c r="AIQ134" s="145"/>
      <c r="AIR134" s="145"/>
      <c r="AIS134" s="145"/>
      <c r="AIT134" s="145"/>
      <c r="AIU134" s="145"/>
      <c r="AIV134" s="145"/>
      <c r="AIW134" s="145"/>
      <c r="AIX134" s="145"/>
      <c r="AIY134" s="145"/>
      <c r="AIZ134" s="145"/>
      <c r="AJA134" s="145"/>
      <c r="AJB134" s="145"/>
      <c r="AJC134" s="145"/>
      <c r="AJD134" s="145"/>
      <c r="AJE134" s="145"/>
      <c r="AJF134" s="145"/>
      <c r="AJG134" s="145"/>
      <c r="AJH134" s="145"/>
      <c r="AJI134" s="145"/>
      <c r="AJJ134" s="145"/>
      <c r="AJK134" s="145"/>
      <c r="AJL134" s="145"/>
      <c r="AJM134" s="145"/>
      <c r="AJN134" s="145"/>
      <c r="AJO134" s="145"/>
      <c r="AJP134" s="145"/>
      <c r="AJQ134" s="145"/>
      <c r="AJR134" s="145"/>
      <c r="AJS134" s="145"/>
      <c r="AJT134" s="145"/>
      <c r="AJU134" s="145"/>
      <c r="AJV134" s="145"/>
      <c r="AJW134" s="145"/>
      <c r="AJX134" s="145"/>
      <c r="AJY134" s="145"/>
      <c r="AJZ134" s="145"/>
      <c r="AKA134" s="145"/>
      <c r="AKB134" s="145"/>
      <c r="AKC134" s="145"/>
      <c r="AKD134" s="145"/>
      <c r="AKE134" s="145"/>
      <c r="AKF134" s="145"/>
      <c r="AKG134" s="145"/>
      <c r="AKH134" s="145"/>
      <c r="AKI134" s="145"/>
      <c r="AKJ134" s="145"/>
      <c r="AKK134" s="145"/>
      <c r="AKL134" s="145"/>
      <c r="AKM134" s="145"/>
      <c r="AKN134" s="145"/>
      <c r="AKO134" s="145"/>
      <c r="AKP134" s="145"/>
      <c r="AKQ134" s="145"/>
      <c r="AKR134" s="145"/>
      <c r="AKS134" s="145"/>
      <c r="AKT134" s="145"/>
      <c r="AKU134" s="145"/>
      <c r="AKV134" s="145"/>
      <c r="AKW134" s="145"/>
      <c r="AKX134" s="145"/>
      <c r="AKY134" s="145"/>
      <c r="AKZ134" s="145"/>
      <c r="ALA134" s="145"/>
      <c r="ALB134" s="145"/>
      <c r="ALC134" s="145"/>
      <c r="ALD134" s="145"/>
      <c r="ALE134" s="145"/>
      <c r="ALF134" s="145"/>
      <c r="ALG134" s="145"/>
      <c r="ALH134" s="145"/>
      <c r="ALI134" s="145"/>
      <c r="ALJ134" s="145"/>
      <c r="ALK134" s="145"/>
      <c r="ALL134" s="145"/>
      <c r="ALM134" s="145"/>
      <c r="ALN134" s="145"/>
      <c r="ALO134" s="145"/>
      <c r="ALP134" s="145"/>
      <c r="ALQ134" s="145"/>
      <c r="ALR134" s="145"/>
      <c r="ALS134" s="145"/>
      <c r="ALT134" s="145"/>
      <c r="ALU134" s="145"/>
      <c r="ALV134" s="145"/>
      <c r="ALW134" s="145"/>
    </row>
    <row r="135" spans="1:1011" ht="12.75" hidden="1" customHeight="1" x14ac:dyDescent="0.2">
      <c r="A135" s="187">
        <v>1</v>
      </c>
      <c r="B135" s="219" t="s">
        <v>178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188"/>
      <c r="AC135" s="189"/>
      <c r="AD135" s="189"/>
      <c r="AE135" s="189"/>
      <c r="AF135" s="178"/>
      <c r="AG135" s="188"/>
      <c r="AH135" s="189"/>
      <c r="AI135" s="189"/>
      <c r="AJ135" s="189"/>
      <c r="AK135" s="179"/>
      <c r="AL135" s="188"/>
      <c r="AM135" s="189"/>
      <c r="AN135" s="189"/>
      <c r="AO135" s="189"/>
      <c r="AP135" s="178"/>
      <c r="AQ135" s="188"/>
      <c r="AR135" s="189"/>
      <c r="AS135" s="189"/>
      <c r="AT135" s="189"/>
      <c r="AU135" s="178"/>
      <c r="AV135" s="188"/>
      <c r="AW135" s="189"/>
      <c r="AX135" s="189"/>
      <c r="AY135" s="189"/>
      <c r="AZ135" s="178"/>
      <c r="BA135" s="188"/>
      <c r="BB135" s="189"/>
      <c r="BC135" s="189"/>
      <c r="BD135" s="189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  <c r="IV135" s="145"/>
      <c r="IW135" s="145"/>
      <c r="IX135" s="145"/>
      <c r="IY135" s="145"/>
      <c r="IZ135" s="145"/>
      <c r="JA135" s="145"/>
      <c r="JB135" s="145"/>
      <c r="JC135" s="145"/>
      <c r="JD135" s="145"/>
      <c r="JE135" s="145"/>
      <c r="JF135" s="145"/>
      <c r="JG135" s="145"/>
      <c r="JH135" s="145"/>
      <c r="JI135" s="145"/>
      <c r="JJ135" s="145"/>
      <c r="JK135" s="145"/>
      <c r="JL135" s="145"/>
      <c r="JM135" s="145"/>
      <c r="JN135" s="145"/>
      <c r="JO135" s="145"/>
      <c r="JP135" s="145"/>
      <c r="JQ135" s="145"/>
      <c r="JR135" s="145"/>
      <c r="JS135" s="145"/>
      <c r="JT135" s="145"/>
      <c r="JU135" s="145"/>
      <c r="JV135" s="145"/>
      <c r="JW135" s="145"/>
      <c r="JX135" s="145"/>
      <c r="JY135" s="145"/>
      <c r="JZ135" s="145"/>
      <c r="KA135" s="145"/>
      <c r="KB135" s="145"/>
      <c r="KC135" s="145"/>
      <c r="KD135" s="145"/>
      <c r="KE135" s="145"/>
      <c r="KF135" s="145"/>
      <c r="KG135" s="145"/>
      <c r="KH135" s="145"/>
      <c r="KI135" s="145"/>
      <c r="KJ135" s="145"/>
      <c r="KK135" s="145"/>
      <c r="KL135" s="145"/>
      <c r="KM135" s="145"/>
      <c r="KN135" s="145"/>
      <c r="KO135" s="145"/>
      <c r="KP135" s="145"/>
      <c r="KQ135" s="145"/>
      <c r="KR135" s="145"/>
      <c r="KS135" s="145"/>
      <c r="KT135" s="145"/>
      <c r="KU135" s="145"/>
      <c r="KV135" s="145"/>
      <c r="KW135" s="145"/>
      <c r="KX135" s="145"/>
      <c r="KY135" s="145"/>
      <c r="KZ135" s="145"/>
      <c r="LA135" s="145"/>
      <c r="LB135" s="145"/>
      <c r="LC135" s="145"/>
      <c r="LD135" s="145"/>
      <c r="LE135" s="145"/>
      <c r="LF135" s="145"/>
      <c r="LG135" s="145"/>
      <c r="LH135" s="145"/>
      <c r="LI135" s="145"/>
      <c r="LJ135" s="145"/>
      <c r="LK135" s="145"/>
      <c r="LL135" s="145"/>
      <c r="LM135" s="145"/>
      <c r="LN135" s="145"/>
      <c r="LO135" s="145"/>
      <c r="LP135" s="145"/>
      <c r="LQ135" s="145"/>
      <c r="LR135" s="145"/>
      <c r="LS135" s="145"/>
      <c r="LT135" s="145"/>
      <c r="LU135" s="145"/>
      <c r="LV135" s="145"/>
      <c r="LW135" s="145"/>
      <c r="LX135" s="145"/>
      <c r="LY135" s="145"/>
      <c r="LZ135" s="145"/>
      <c r="MA135" s="145"/>
      <c r="MB135" s="145"/>
      <c r="MC135" s="145"/>
      <c r="MD135" s="145"/>
      <c r="ME135" s="145"/>
      <c r="MF135" s="145"/>
      <c r="MG135" s="145"/>
      <c r="MH135" s="145"/>
      <c r="MI135" s="145"/>
      <c r="MJ135" s="145"/>
      <c r="MK135" s="145"/>
      <c r="ML135" s="145"/>
      <c r="MM135" s="145"/>
      <c r="MN135" s="145"/>
      <c r="MO135" s="145"/>
      <c r="MP135" s="145"/>
      <c r="MQ135" s="145"/>
      <c r="MR135" s="145"/>
      <c r="MS135" s="145"/>
      <c r="MT135" s="145"/>
      <c r="MU135" s="145"/>
      <c r="MV135" s="145"/>
      <c r="MW135" s="145"/>
      <c r="MX135" s="145"/>
      <c r="MY135" s="145"/>
      <c r="MZ135" s="145"/>
      <c r="NA135" s="145"/>
      <c r="NB135" s="145"/>
      <c r="NC135" s="145"/>
      <c r="ND135" s="145"/>
      <c r="NE135" s="145"/>
      <c r="NF135" s="145"/>
      <c r="NG135" s="145"/>
      <c r="NH135" s="145"/>
      <c r="NI135" s="145"/>
      <c r="NJ135" s="145"/>
      <c r="NK135" s="145"/>
      <c r="NL135" s="145"/>
      <c r="NM135" s="145"/>
      <c r="NN135" s="145"/>
      <c r="NO135" s="145"/>
      <c r="NP135" s="145"/>
      <c r="NQ135" s="145"/>
      <c r="NR135" s="145"/>
      <c r="NS135" s="145"/>
      <c r="NT135" s="145"/>
      <c r="NU135" s="145"/>
      <c r="NV135" s="145"/>
      <c r="NW135" s="145"/>
      <c r="NX135" s="145"/>
      <c r="NY135" s="145"/>
      <c r="NZ135" s="145"/>
      <c r="OA135" s="145"/>
      <c r="OB135" s="145"/>
      <c r="OC135" s="145"/>
      <c r="OD135" s="145"/>
      <c r="OE135" s="145"/>
      <c r="OF135" s="145"/>
      <c r="OG135" s="145"/>
      <c r="OH135" s="145"/>
      <c r="OI135" s="145"/>
      <c r="OJ135" s="145"/>
      <c r="OK135" s="145"/>
      <c r="OL135" s="145"/>
      <c r="OM135" s="145"/>
      <c r="ON135" s="145"/>
      <c r="OO135" s="145"/>
      <c r="OP135" s="145"/>
      <c r="OQ135" s="145"/>
      <c r="OR135" s="145"/>
      <c r="OS135" s="145"/>
      <c r="OT135" s="145"/>
      <c r="OU135" s="145"/>
      <c r="OV135" s="145"/>
      <c r="OW135" s="145"/>
      <c r="OX135" s="145"/>
      <c r="OY135" s="145"/>
      <c r="OZ135" s="145"/>
      <c r="PA135" s="145"/>
      <c r="PB135" s="145"/>
      <c r="PC135" s="145"/>
      <c r="PD135" s="145"/>
      <c r="PE135" s="145"/>
      <c r="PF135" s="145"/>
      <c r="PG135" s="145"/>
      <c r="PH135" s="145"/>
      <c r="PI135" s="145"/>
      <c r="PJ135" s="145"/>
      <c r="PK135" s="145"/>
      <c r="PL135" s="145"/>
      <c r="PM135" s="145"/>
      <c r="PN135" s="145"/>
      <c r="PO135" s="145"/>
      <c r="PP135" s="145"/>
      <c r="PQ135" s="145"/>
      <c r="PR135" s="145"/>
      <c r="PS135" s="145"/>
      <c r="PT135" s="145"/>
      <c r="PU135" s="145"/>
      <c r="PV135" s="145"/>
      <c r="PW135" s="145"/>
      <c r="PX135" s="145"/>
      <c r="PY135" s="145"/>
      <c r="PZ135" s="145"/>
      <c r="QA135" s="145"/>
      <c r="QB135" s="145"/>
      <c r="QC135" s="145"/>
      <c r="QD135" s="145"/>
      <c r="QE135" s="145"/>
      <c r="QF135" s="145"/>
      <c r="QG135" s="145"/>
      <c r="QH135" s="145"/>
      <c r="QI135" s="145"/>
      <c r="QJ135" s="145"/>
      <c r="QK135" s="145"/>
      <c r="QL135" s="145"/>
      <c r="QM135" s="145"/>
      <c r="QN135" s="145"/>
      <c r="QO135" s="145"/>
      <c r="QP135" s="145"/>
      <c r="QQ135" s="145"/>
      <c r="QR135" s="145"/>
      <c r="QS135" s="145"/>
      <c r="QT135" s="145"/>
      <c r="QU135" s="145"/>
      <c r="QV135" s="145"/>
      <c r="QW135" s="145"/>
      <c r="QX135" s="145"/>
      <c r="QY135" s="145"/>
      <c r="QZ135" s="145"/>
      <c r="RA135" s="145"/>
      <c r="RB135" s="145"/>
      <c r="RC135" s="145"/>
      <c r="RD135" s="145"/>
      <c r="RE135" s="145"/>
      <c r="RF135" s="145"/>
      <c r="RG135" s="145"/>
      <c r="RH135" s="145"/>
      <c r="RI135" s="145"/>
      <c r="RJ135" s="145"/>
      <c r="RK135" s="145"/>
      <c r="RL135" s="145"/>
      <c r="RM135" s="145"/>
      <c r="RN135" s="145"/>
      <c r="RO135" s="145"/>
      <c r="RP135" s="145"/>
      <c r="RQ135" s="145"/>
      <c r="RR135" s="145"/>
      <c r="RS135" s="145"/>
      <c r="RT135" s="145"/>
      <c r="RU135" s="145"/>
      <c r="RV135" s="145"/>
      <c r="RW135" s="145"/>
      <c r="RX135" s="145"/>
      <c r="RY135" s="145"/>
      <c r="RZ135" s="145"/>
      <c r="SA135" s="145"/>
      <c r="SB135" s="145"/>
      <c r="SC135" s="145"/>
      <c r="SD135" s="145"/>
      <c r="SE135" s="145"/>
      <c r="SF135" s="145"/>
      <c r="SG135" s="145"/>
      <c r="SH135" s="145"/>
      <c r="SI135" s="145"/>
      <c r="SJ135" s="145"/>
      <c r="SK135" s="145"/>
      <c r="SL135" s="145"/>
      <c r="SM135" s="145"/>
      <c r="SN135" s="145"/>
      <c r="SO135" s="145"/>
      <c r="SP135" s="145"/>
      <c r="SQ135" s="145"/>
      <c r="SR135" s="145"/>
      <c r="SS135" s="145"/>
      <c r="ST135" s="145"/>
      <c r="SU135" s="145"/>
      <c r="SV135" s="145"/>
      <c r="SW135" s="145"/>
      <c r="SX135" s="145"/>
      <c r="SY135" s="145"/>
      <c r="SZ135" s="145"/>
      <c r="TA135" s="145"/>
      <c r="TB135" s="145"/>
      <c r="TC135" s="145"/>
      <c r="TD135" s="145"/>
      <c r="TE135" s="145"/>
      <c r="TF135" s="145"/>
      <c r="TG135" s="145"/>
      <c r="TH135" s="145"/>
      <c r="TI135" s="145"/>
      <c r="TJ135" s="145"/>
      <c r="TK135" s="145"/>
      <c r="TL135" s="145"/>
      <c r="TM135" s="145"/>
      <c r="TN135" s="145"/>
      <c r="TO135" s="145"/>
      <c r="TP135" s="145"/>
      <c r="TQ135" s="145"/>
      <c r="TR135" s="145"/>
      <c r="TS135" s="145"/>
      <c r="TT135" s="145"/>
      <c r="TU135" s="145"/>
      <c r="TV135" s="145"/>
      <c r="TW135" s="145"/>
      <c r="TX135" s="145"/>
      <c r="TY135" s="145"/>
      <c r="TZ135" s="145"/>
      <c r="UA135" s="145"/>
      <c r="UB135" s="145"/>
      <c r="UC135" s="145"/>
      <c r="UD135" s="145"/>
      <c r="UE135" s="145"/>
      <c r="UF135" s="145"/>
      <c r="UG135" s="145"/>
      <c r="UH135" s="145"/>
      <c r="UI135" s="145"/>
      <c r="UJ135" s="145"/>
      <c r="UK135" s="145"/>
      <c r="UL135" s="145"/>
      <c r="UM135" s="145"/>
      <c r="UN135" s="145"/>
      <c r="UO135" s="145"/>
      <c r="UP135" s="145"/>
      <c r="UQ135" s="145"/>
      <c r="UR135" s="145"/>
      <c r="US135" s="145"/>
      <c r="UT135" s="145"/>
      <c r="UU135" s="145"/>
      <c r="UV135" s="145"/>
      <c r="UW135" s="145"/>
      <c r="UX135" s="145"/>
      <c r="UY135" s="145"/>
      <c r="UZ135" s="145"/>
      <c r="VA135" s="145"/>
      <c r="VB135" s="145"/>
      <c r="VC135" s="145"/>
      <c r="VD135" s="145"/>
      <c r="VE135" s="145"/>
      <c r="VF135" s="145"/>
      <c r="VG135" s="145"/>
      <c r="VH135" s="145"/>
      <c r="VI135" s="145"/>
      <c r="VJ135" s="145"/>
      <c r="VK135" s="145"/>
      <c r="VL135" s="145"/>
      <c r="VM135" s="145"/>
      <c r="VN135" s="145"/>
      <c r="VO135" s="145"/>
      <c r="VP135" s="145"/>
      <c r="VQ135" s="145"/>
      <c r="VR135" s="145"/>
      <c r="VS135" s="145"/>
      <c r="VT135" s="145"/>
      <c r="VU135" s="145"/>
      <c r="VV135" s="145"/>
      <c r="VW135" s="145"/>
      <c r="VX135" s="145"/>
      <c r="VY135" s="145"/>
      <c r="VZ135" s="145"/>
      <c r="WA135" s="145"/>
      <c r="WB135" s="145"/>
      <c r="WC135" s="145"/>
      <c r="WD135" s="145"/>
      <c r="WE135" s="145"/>
      <c r="WF135" s="145"/>
      <c r="WG135" s="145"/>
      <c r="WH135" s="145"/>
      <c r="WI135" s="145"/>
      <c r="WJ135" s="145"/>
      <c r="WK135" s="145"/>
      <c r="WL135" s="145"/>
      <c r="WM135" s="145"/>
      <c r="WN135" s="145"/>
      <c r="WO135" s="145"/>
      <c r="WP135" s="145"/>
      <c r="WQ135" s="145"/>
      <c r="WR135" s="145"/>
      <c r="WS135" s="145"/>
      <c r="WT135" s="145"/>
      <c r="WU135" s="145"/>
      <c r="WV135" s="145"/>
      <c r="WW135" s="145"/>
      <c r="WX135" s="145"/>
      <c r="WY135" s="145"/>
      <c r="WZ135" s="145"/>
      <c r="XA135" s="145"/>
      <c r="XB135" s="145"/>
      <c r="XC135" s="145"/>
      <c r="XD135" s="145"/>
      <c r="XE135" s="145"/>
      <c r="XF135" s="145"/>
      <c r="XG135" s="145"/>
      <c r="XH135" s="145"/>
      <c r="XI135" s="145"/>
      <c r="XJ135" s="145"/>
      <c r="XK135" s="145"/>
      <c r="XL135" s="145"/>
      <c r="XM135" s="145"/>
      <c r="XN135" s="145"/>
      <c r="XO135" s="145"/>
      <c r="XP135" s="145"/>
      <c r="XQ135" s="145"/>
      <c r="XR135" s="145"/>
      <c r="XS135" s="145"/>
      <c r="XT135" s="145"/>
      <c r="XU135" s="145"/>
      <c r="XV135" s="145"/>
      <c r="XW135" s="145"/>
      <c r="XX135" s="145"/>
      <c r="XY135" s="145"/>
      <c r="XZ135" s="145"/>
      <c r="YA135" s="145"/>
      <c r="YB135" s="145"/>
      <c r="YC135" s="145"/>
      <c r="YD135" s="145"/>
      <c r="YE135" s="145"/>
      <c r="YF135" s="145"/>
      <c r="YG135" s="145"/>
      <c r="YH135" s="145"/>
      <c r="YI135" s="145"/>
      <c r="YJ135" s="145"/>
      <c r="YK135" s="145"/>
      <c r="YL135" s="145"/>
      <c r="YM135" s="145"/>
      <c r="YN135" s="145"/>
      <c r="YO135" s="145"/>
      <c r="YP135" s="145"/>
      <c r="YQ135" s="145"/>
      <c r="YR135" s="145"/>
      <c r="YS135" s="145"/>
      <c r="YT135" s="145"/>
      <c r="YU135" s="145"/>
      <c r="YV135" s="145"/>
      <c r="YW135" s="145"/>
      <c r="YX135" s="145"/>
      <c r="YY135" s="145"/>
      <c r="YZ135" s="145"/>
      <c r="ZA135" s="145"/>
      <c r="ZB135" s="145"/>
      <c r="ZC135" s="145"/>
      <c r="ZD135" s="145"/>
      <c r="ZE135" s="145"/>
      <c r="ZF135" s="145"/>
      <c r="ZG135" s="145"/>
      <c r="ZH135" s="145"/>
      <c r="ZI135" s="145"/>
      <c r="ZJ135" s="145"/>
      <c r="ZK135" s="145"/>
      <c r="ZL135" s="145"/>
      <c r="ZM135" s="145"/>
      <c r="ZN135" s="145"/>
      <c r="ZO135" s="145"/>
      <c r="ZP135" s="145"/>
      <c r="ZQ135" s="145"/>
      <c r="ZR135" s="145"/>
      <c r="ZS135" s="145"/>
      <c r="ZT135" s="145"/>
      <c r="ZU135" s="145"/>
      <c r="ZV135" s="145"/>
      <c r="ZW135" s="145"/>
      <c r="ZX135" s="145"/>
      <c r="ZY135" s="145"/>
      <c r="ZZ135" s="145"/>
      <c r="AAA135" s="145"/>
      <c r="AAB135" s="145"/>
      <c r="AAC135" s="145"/>
      <c r="AAD135" s="145"/>
      <c r="AAE135" s="145"/>
      <c r="AAF135" s="145"/>
      <c r="AAG135" s="145"/>
      <c r="AAH135" s="145"/>
      <c r="AAI135" s="145"/>
      <c r="AAJ135" s="145"/>
      <c r="AAK135" s="145"/>
      <c r="AAL135" s="145"/>
      <c r="AAM135" s="145"/>
      <c r="AAN135" s="145"/>
      <c r="AAO135" s="145"/>
      <c r="AAP135" s="145"/>
      <c r="AAQ135" s="145"/>
      <c r="AAR135" s="145"/>
      <c r="AAS135" s="145"/>
      <c r="AAT135" s="145"/>
      <c r="AAU135" s="145"/>
      <c r="AAV135" s="145"/>
      <c r="AAW135" s="145"/>
      <c r="AAX135" s="145"/>
      <c r="AAY135" s="145"/>
      <c r="AAZ135" s="145"/>
      <c r="ABA135" s="145"/>
      <c r="ABB135" s="145"/>
      <c r="ABC135" s="145"/>
      <c r="ABD135" s="145"/>
      <c r="ABE135" s="145"/>
      <c r="ABF135" s="145"/>
      <c r="ABG135" s="145"/>
      <c r="ABH135" s="145"/>
      <c r="ABI135" s="145"/>
      <c r="ABJ135" s="145"/>
      <c r="ABK135" s="145"/>
      <c r="ABL135" s="145"/>
      <c r="ABM135" s="145"/>
      <c r="ABN135" s="145"/>
      <c r="ABO135" s="145"/>
      <c r="ABP135" s="145"/>
      <c r="ABQ135" s="145"/>
      <c r="ABR135" s="145"/>
      <c r="ABS135" s="145"/>
      <c r="ABT135" s="145"/>
      <c r="ABU135" s="145"/>
      <c r="ABV135" s="145"/>
      <c r="ABW135" s="145"/>
      <c r="ABX135" s="145"/>
      <c r="ABY135" s="145"/>
      <c r="ABZ135" s="145"/>
      <c r="ACA135" s="145"/>
      <c r="ACB135" s="145"/>
      <c r="ACC135" s="145"/>
      <c r="ACD135" s="145"/>
      <c r="ACE135" s="145"/>
      <c r="ACF135" s="145"/>
      <c r="ACG135" s="145"/>
      <c r="ACH135" s="145"/>
      <c r="ACI135" s="145"/>
      <c r="ACJ135" s="145"/>
      <c r="ACK135" s="145"/>
      <c r="ACL135" s="145"/>
      <c r="ACM135" s="145"/>
      <c r="ACN135" s="145"/>
      <c r="ACO135" s="145"/>
      <c r="ACP135" s="145"/>
      <c r="ACQ135" s="145"/>
      <c r="ACR135" s="145"/>
      <c r="ACS135" s="145"/>
      <c r="ACT135" s="145"/>
      <c r="ACU135" s="145"/>
      <c r="ACV135" s="145"/>
      <c r="ACW135" s="145"/>
      <c r="ACX135" s="145"/>
      <c r="ACY135" s="145"/>
      <c r="ACZ135" s="145"/>
      <c r="ADA135" s="145"/>
      <c r="ADB135" s="145"/>
      <c r="ADC135" s="145"/>
      <c r="ADD135" s="145"/>
      <c r="ADE135" s="145"/>
      <c r="ADF135" s="145"/>
      <c r="ADG135" s="145"/>
      <c r="ADH135" s="145"/>
      <c r="ADI135" s="145"/>
      <c r="ADJ135" s="145"/>
      <c r="ADK135" s="145"/>
      <c r="ADL135" s="145"/>
      <c r="ADM135" s="145"/>
      <c r="ADN135" s="145"/>
      <c r="ADO135" s="145"/>
      <c r="ADP135" s="145"/>
      <c r="ADQ135" s="145"/>
      <c r="ADR135" s="145"/>
      <c r="ADS135" s="145"/>
      <c r="ADT135" s="145"/>
      <c r="ADU135" s="145"/>
      <c r="ADV135" s="145"/>
      <c r="ADW135" s="145"/>
      <c r="ADX135" s="145"/>
      <c r="ADY135" s="145"/>
      <c r="ADZ135" s="145"/>
      <c r="AEA135" s="145"/>
      <c r="AEB135" s="145"/>
      <c r="AEC135" s="145"/>
      <c r="AED135" s="145"/>
      <c r="AEE135" s="145"/>
      <c r="AEF135" s="145"/>
      <c r="AEG135" s="145"/>
      <c r="AEH135" s="145"/>
      <c r="AEI135" s="145"/>
      <c r="AEJ135" s="145"/>
      <c r="AEK135" s="145"/>
      <c r="AEL135" s="145"/>
      <c r="AEM135" s="145"/>
      <c r="AEN135" s="145"/>
      <c r="AEO135" s="145"/>
      <c r="AEP135" s="145"/>
      <c r="AEQ135" s="145"/>
      <c r="AER135" s="145"/>
      <c r="AES135" s="145"/>
      <c r="AET135" s="145"/>
      <c r="AEU135" s="145"/>
      <c r="AEV135" s="145"/>
      <c r="AEW135" s="145"/>
      <c r="AEX135" s="145"/>
      <c r="AEY135" s="145"/>
      <c r="AEZ135" s="145"/>
      <c r="AFA135" s="145"/>
      <c r="AFB135" s="145"/>
      <c r="AFC135" s="145"/>
      <c r="AFD135" s="145"/>
      <c r="AFE135" s="145"/>
      <c r="AFF135" s="145"/>
      <c r="AFG135" s="145"/>
      <c r="AFH135" s="145"/>
      <c r="AFI135" s="145"/>
      <c r="AFJ135" s="145"/>
      <c r="AFK135" s="145"/>
      <c r="AFL135" s="145"/>
      <c r="AFM135" s="145"/>
      <c r="AFN135" s="145"/>
      <c r="AFO135" s="145"/>
      <c r="AFP135" s="145"/>
      <c r="AFQ135" s="145"/>
      <c r="AFR135" s="145"/>
      <c r="AFS135" s="145"/>
      <c r="AFT135" s="145"/>
      <c r="AFU135" s="145"/>
      <c r="AFV135" s="145"/>
      <c r="AFW135" s="145"/>
      <c r="AFX135" s="145"/>
      <c r="AFY135" s="145"/>
      <c r="AFZ135" s="145"/>
      <c r="AGA135" s="145"/>
      <c r="AGB135" s="145"/>
      <c r="AGC135" s="145"/>
      <c r="AGD135" s="145"/>
      <c r="AGE135" s="145"/>
      <c r="AGF135" s="145"/>
      <c r="AGG135" s="145"/>
      <c r="AGH135" s="145"/>
      <c r="AGI135" s="145"/>
      <c r="AGJ135" s="145"/>
      <c r="AGK135" s="145"/>
      <c r="AGL135" s="145"/>
      <c r="AGM135" s="145"/>
      <c r="AGN135" s="145"/>
      <c r="AGO135" s="145"/>
      <c r="AGP135" s="145"/>
      <c r="AGQ135" s="145"/>
      <c r="AGR135" s="145"/>
      <c r="AGS135" s="145"/>
      <c r="AGT135" s="145"/>
      <c r="AGU135" s="145"/>
      <c r="AGV135" s="145"/>
      <c r="AGW135" s="145"/>
      <c r="AGX135" s="145"/>
      <c r="AGY135" s="145"/>
      <c r="AGZ135" s="145"/>
      <c r="AHA135" s="145"/>
      <c r="AHB135" s="145"/>
      <c r="AHC135" s="145"/>
      <c r="AHD135" s="145"/>
      <c r="AHE135" s="145"/>
      <c r="AHF135" s="145"/>
      <c r="AHG135" s="145"/>
      <c r="AHH135" s="145"/>
      <c r="AHI135" s="145"/>
      <c r="AHJ135" s="145"/>
      <c r="AHK135" s="145"/>
      <c r="AHL135" s="145"/>
      <c r="AHM135" s="145"/>
      <c r="AHN135" s="145"/>
      <c r="AHO135" s="145"/>
      <c r="AHP135" s="145"/>
      <c r="AHQ135" s="145"/>
      <c r="AHR135" s="145"/>
      <c r="AHS135" s="145"/>
      <c r="AHT135" s="145"/>
      <c r="AHU135" s="145"/>
      <c r="AHV135" s="145"/>
      <c r="AHW135" s="145"/>
      <c r="AHX135" s="145"/>
      <c r="AHY135" s="145"/>
      <c r="AHZ135" s="145"/>
      <c r="AIA135" s="145"/>
      <c r="AIB135" s="145"/>
      <c r="AIC135" s="145"/>
      <c r="AID135" s="145"/>
      <c r="AIE135" s="145"/>
      <c r="AIF135" s="145"/>
      <c r="AIG135" s="145"/>
      <c r="AIH135" s="145"/>
      <c r="AII135" s="145"/>
      <c r="AIJ135" s="145"/>
      <c r="AIK135" s="145"/>
      <c r="AIL135" s="145"/>
      <c r="AIM135" s="145"/>
      <c r="AIN135" s="145"/>
      <c r="AIO135" s="145"/>
      <c r="AIP135" s="145"/>
      <c r="AIQ135" s="145"/>
      <c r="AIR135" s="145"/>
      <c r="AIS135" s="145"/>
      <c r="AIT135" s="145"/>
      <c r="AIU135" s="145"/>
      <c r="AIV135" s="145"/>
      <c r="AIW135" s="145"/>
      <c r="AIX135" s="145"/>
      <c r="AIY135" s="145"/>
      <c r="AIZ135" s="145"/>
      <c r="AJA135" s="145"/>
      <c r="AJB135" s="145"/>
      <c r="AJC135" s="145"/>
      <c r="AJD135" s="145"/>
      <c r="AJE135" s="145"/>
      <c r="AJF135" s="145"/>
      <c r="AJG135" s="145"/>
      <c r="AJH135" s="145"/>
      <c r="AJI135" s="145"/>
      <c r="AJJ135" s="145"/>
      <c r="AJK135" s="145"/>
      <c r="AJL135" s="145"/>
      <c r="AJM135" s="145"/>
      <c r="AJN135" s="145"/>
      <c r="AJO135" s="145"/>
      <c r="AJP135" s="145"/>
      <c r="AJQ135" s="145"/>
      <c r="AJR135" s="145"/>
      <c r="AJS135" s="145"/>
      <c r="AJT135" s="145"/>
      <c r="AJU135" s="145"/>
      <c r="AJV135" s="145"/>
      <c r="AJW135" s="145"/>
      <c r="AJX135" s="145"/>
      <c r="AJY135" s="145"/>
      <c r="AJZ135" s="145"/>
      <c r="AKA135" s="145"/>
      <c r="AKB135" s="145"/>
      <c r="AKC135" s="145"/>
      <c r="AKD135" s="145"/>
      <c r="AKE135" s="145"/>
      <c r="AKF135" s="145"/>
      <c r="AKG135" s="145"/>
      <c r="AKH135" s="145"/>
      <c r="AKI135" s="145"/>
      <c r="AKJ135" s="145"/>
      <c r="AKK135" s="145"/>
      <c r="AKL135" s="145"/>
      <c r="AKM135" s="145"/>
      <c r="AKN135" s="145"/>
      <c r="AKO135" s="145"/>
      <c r="AKP135" s="145"/>
      <c r="AKQ135" s="145"/>
      <c r="AKR135" s="145"/>
      <c r="AKS135" s="145"/>
      <c r="AKT135" s="145"/>
      <c r="AKU135" s="145"/>
      <c r="AKV135" s="145"/>
      <c r="AKW135" s="145"/>
      <c r="AKX135" s="145"/>
      <c r="AKY135" s="145"/>
      <c r="AKZ135" s="145"/>
      <c r="ALA135" s="145"/>
      <c r="ALB135" s="145"/>
      <c r="ALC135" s="145"/>
      <c r="ALD135" s="145"/>
      <c r="ALE135" s="145"/>
      <c r="ALF135" s="145"/>
      <c r="ALG135" s="145"/>
      <c r="ALH135" s="145"/>
      <c r="ALI135" s="145"/>
      <c r="ALJ135" s="145"/>
      <c r="ALK135" s="145"/>
      <c r="ALL135" s="145"/>
      <c r="ALM135" s="145"/>
      <c r="ALN135" s="145"/>
      <c r="ALO135" s="145"/>
      <c r="ALP135" s="145"/>
      <c r="ALQ135" s="145"/>
      <c r="ALR135" s="145"/>
      <c r="ALS135" s="145"/>
      <c r="ALT135" s="145"/>
      <c r="ALU135" s="145"/>
      <c r="ALV135" s="145"/>
      <c r="ALW135" s="145"/>
    </row>
    <row r="136" spans="1:1011" ht="12.75" hidden="1" customHeight="1" x14ac:dyDescent="0.2">
      <c r="A136" s="187">
        <v>2</v>
      </c>
      <c r="B136" s="219" t="s">
        <v>179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188"/>
      <c r="AC136" s="189"/>
      <c r="AD136" s="189"/>
      <c r="AE136" s="189"/>
      <c r="AF136" s="178"/>
      <c r="AG136" s="188"/>
      <c r="AH136" s="189"/>
      <c r="AI136" s="189"/>
      <c r="AJ136" s="189"/>
      <c r="AK136" s="179"/>
      <c r="AL136" s="188"/>
      <c r="AM136" s="189"/>
      <c r="AN136" s="189"/>
      <c r="AO136" s="189"/>
      <c r="AP136" s="178"/>
      <c r="AQ136" s="188"/>
      <c r="AR136" s="189"/>
      <c r="AS136" s="189"/>
      <c r="AT136" s="189"/>
      <c r="AU136" s="178"/>
      <c r="AV136" s="188"/>
      <c r="AW136" s="189"/>
      <c r="AX136" s="189"/>
      <c r="AY136" s="189"/>
      <c r="AZ136" s="178"/>
      <c r="BA136" s="188"/>
      <c r="BB136" s="189"/>
      <c r="BC136" s="189"/>
      <c r="BD136" s="189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  <c r="IV136" s="145"/>
      <c r="IW136" s="145"/>
      <c r="IX136" s="145"/>
      <c r="IY136" s="145"/>
      <c r="IZ136" s="145"/>
      <c r="JA136" s="145"/>
      <c r="JB136" s="145"/>
      <c r="JC136" s="145"/>
      <c r="JD136" s="145"/>
      <c r="JE136" s="145"/>
      <c r="JF136" s="145"/>
      <c r="JG136" s="145"/>
      <c r="JH136" s="145"/>
      <c r="JI136" s="145"/>
      <c r="JJ136" s="145"/>
      <c r="JK136" s="145"/>
      <c r="JL136" s="145"/>
      <c r="JM136" s="145"/>
      <c r="JN136" s="145"/>
      <c r="JO136" s="145"/>
      <c r="JP136" s="145"/>
      <c r="JQ136" s="145"/>
      <c r="JR136" s="145"/>
      <c r="JS136" s="145"/>
      <c r="JT136" s="145"/>
      <c r="JU136" s="145"/>
      <c r="JV136" s="145"/>
      <c r="JW136" s="145"/>
      <c r="JX136" s="145"/>
      <c r="JY136" s="145"/>
      <c r="JZ136" s="145"/>
      <c r="KA136" s="145"/>
      <c r="KB136" s="145"/>
      <c r="KC136" s="145"/>
      <c r="KD136" s="145"/>
      <c r="KE136" s="145"/>
      <c r="KF136" s="145"/>
      <c r="KG136" s="145"/>
      <c r="KH136" s="145"/>
      <c r="KI136" s="145"/>
      <c r="KJ136" s="145"/>
      <c r="KK136" s="145"/>
      <c r="KL136" s="145"/>
      <c r="KM136" s="145"/>
      <c r="KN136" s="145"/>
      <c r="KO136" s="145"/>
      <c r="KP136" s="145"/>
      <c r="KQ136" s="145"/>
      <c r="KR136" s="145"/>
      <c r="KS136" s="145"/>
      <c r="KT136" s="145"/>
      <c r="KU136" s="145"/>
      <c r="KV136" s="145"/>
      <c r="KW136" s="145"/>
      <c r="KX136" s="145"/>
      <c r="KY136" s="145"/>
      <c r="KZ136" s="145"/>
      <c r="LA136" s="145"/>
      <c r="LB136" s="145"/>
      <c r="LC136" s="145"/>
      <c r="LD136" s="145"/>
      <c r="LE136" s="145"/>
      <c r="LF136" s="145"/>
      <c r="LG136" s="145"/>
      <c r="LH136" s="145"/>
      <c r="LI136" s="145"/>
      <c r="LJ136" s="145"/>
      <c r="LK136" s="145"/>
      <c r="LL136" s="145"/>
      <c r="LM136" s="145"/>
      <c r="LN136" s="145"/>
      <c r="LO136" s="145"/>
      <c r="LP136" s="145"/>
      <c r="LQ136" s="145"/>
      <c r="LR136" s="145"/>
      <c r="LS136" s="145"/>
      <c r="LT136" s="145"/>
      <c r="LU136" s="145"/>
      <c r="LV136" s="145"/>
      <c r="LW136" s="145"/>
      <c r="LX136" s="145"/>
      <c r="LY136" s="145"/>
      <c r="LZ136" s="145"/>
      <c r="MA136" s="145"/>
      <c r="MB136" s="145"/>
      <c r="MC136" s="145"/>
      <c r="MD136" s="145"/>
      <c r="ME136" s="145"/>
      <c r="MF136" s="145"/>
      <c r="MG136" s="145"/>
      <c r="MH136" s="145"/>
      <c r="MI136" s="145"/>
      <c r="MJ136" s="145"/>
      <c r="MK136" s="145"/>
      <c r="ML136" s="145"/>
      <c r="MM136" s="145"/>
      <c r="MN136" s="145"/>
      <c r="MO136" s="145"/>
      <c r="MP136" s="145"/>
      <c r="MQ136" s="145"/>
      <c r="MR136" s="145"/>
      <c r="MS136" s="145"/>
      <c r="MT136" s="145"/>
      <c r="MU136" s="145"/>
      <c r="MV136" s="145"/>
      <c r="MW136" s="145"/>
      <c r="MX136" s="145"/>
      <c r="MY136" s="145"/>
      <c r="MZ136" s="145"/>
      <c r="NA136" s="145"/>
      <c r="NB136" s="145"/>
      <c r="NC136" s="145"/>
      <c r="ND136" s="145"/>
      <c r="NE136" s="145"/>
      <c r="NF136" s="145"/>
      <c r="NG136" s="145"/>
      <c r="NH136" s="145"/>
      <c r="NI136" s="145"/>
      <c r="NJ136" s="145"/>
      <c r="NK136" s="145"/>
      <c r="NL136" s="145"/>
      <c r="NM136" s="145"/>
      <c r="NN136" s="145"/>
      <c r="NO136" s="145"/>
      <c r="NP136" s="145"/>
      <c r="NQ136" s="145"/>
      <c r="NR136" s="145"/>
      <c r="NS136" s="145"/>
      <c r="NT136" s="145"/>
      <c r="NU136" s="145"/>
      <c r="NV136" s="145"/>
      <c r="NW136" s="145"/>
      <c r="NX136" s="145"/>
      <c r="NY136" s="145"/>
      <c r="NZ136" s="145"/>
      <c r="OA136" s="145"/>
      <c r="OB136" s="145"/>
      <c r="OC136" s="145"/>
      <c r="OD136" s="145"/>
      <c r="OE136" s="145"/>
      <c r="OF136" s="145"/>
      <c r="OG136" s="145"/>
      <c r="OH136" s="145"/>
      <c r="OI136" s="145"/>
      <c r="OJ136" s="145"/>
      <c r="OK136" s="145"/>
      <c r="OL136" s="145"/>
      <c r="OM136" s="145"/>
      <c r="ON136" s="145"/>
      <c r="OO136" s="145"/>
      <c r="OP136" s="145"/>
      <c r="OQ136" s="145"/>
      <c r="OR136" s="145"/>
      <c r="OS136" s="145"/>
      <c r="OT136" s="145"/>
      <c r="OU136" s="145"/>
      <c r="OV136" s="145"/>
      <c r="OW136" s="145"/>
      <c r="OX136" s="145"/>
      <c r="OY136" s="145"/>
      <c r="OZ136" s="145"/>
      <c r="PA136" s="145"/>
      <c r="PB136" s="145"/>
      <c r="PC136" s="145"/>
      <c r="PD136" s="145"/>
      <c r="PE136" s="145"/>
      <c r="PF136" s="145"/>
      <c r="PG136" s="145"/>
      <c r="PH136" s="145"/>
      <c r="PI136" s="145"/>
      <c r="PJ136" s="145"/>
      <c r="PK136" s="145"/>
      <c r="PL136" s="145"/>
      <c r="PM136" s="145"/>
      <c r="PN136" s="145"/>
      <c r="PO136" s="145"/>
      <c r="PP136" s="145"/>
      <c r="PQ136" s="145"/>
      <c r="PR136" s="145"/>
      <c r="PS136" s="145"/>
      <c r="PT136" s="145"/>
      <c r="PU136" s="145"/>
      <c r="PV136" s="145"/>
      <c r="PW136" s="145"/>
      <c r="PX136" s="145"/>
      <c r="PY136" s="145"/>
      <c r="PZ136" s="145"/>
      <c r="QA136" s="145"/>
      <c r="QB136" s="145"/>
      <c r="QC136" s="145"/>
      <c r="QD136" s="145"/>
      <c r="QE136" s="145"/>
      <c r="QF136" s="145"/>
      <c r="QG136" s="145"/>
      <c r="QH136" s="145"/>
      <c r="QI136" s="145"/>
      <c r="QJ136" s="145"/>
      <c r="QK136" s="145"/>
      <c r="QL136" s="145"/>
      <c r="QM136" s="145"/>
      <c r="QN136" s="145"/>
      <c r="QO136" s="145"/>
      <c r="QP136" s="145"/>
      <c r="QQ136" s="145"/>
      <c r="QR136" s="145"/>
      <c r="QS136" s="145"/>
      <c r="QT136" s="145"/>
      <c r="QU136" s="145"/>
      <c r="QV136" s="145"/>
      <c r="QW136" s="145"/>
      <c r="QX136" s="145"/>
      <c r="QY136" s="145"/>
      <c r="QZ136" s="145"/>
      <c r="RA136" s="145"/>
      <c r="RB136" s="145"/>
      <c r="RC136" s="145"/>
      <c r="RD136" s="145"/>
      <c r="RE136" s="145"/>
      <c r="RF136" s="145"/>
      <c r="RG136" s="145"/>
      <c r="RH136" s="145"/>
      <c r="RI136" s="145"/>
      <c r="RJ136" s="145"/>
      <c r="RK136" s="145"/>
      <c r="RL136" s="145"/>
      <c r="RM136" s="145"/>
      <c r="RN136" s="145"/>
      <c r="RO136" s="145"/>
      <c r="RP136" s="145"/>
      <c r="RQ136" s="145"/>
      <c r="RR136" s="145"/>
      <c r="RS136" s="145"/>
      <c r="RT136" s="145"/>
      <c r="RU136" s="145"/>
      <c r="RV136" s="145"/>
      <c r="RW136" s="145"/>
      <c r="RX136" s="145"/>
      <c r="RY136" s="145"/>
      <c r="RZ136" s="145"/>
      <c r="SA136" s="145"/>
      <c r="SB136" s="145"/>
      <c r="SC136" s="145"/>
      <c r="SD136" s="145"/>
      <c r="SE136" s="145"/>
      <c r="SF136" s="145"/>
      <c r="SG136" s="145"/>
      <c r="SH136" s="145"/>
      <c r="SI136" s="145"/>
      <c r="SJ136" s="145"/>
      <c r="SK136" s="145"/>
      <c r="SL136" s="145"/>
      <c r="SM136" s="145"/>
      <c r="SN136" s="145"/>
      <c r="SO136" s="145"/>
      <c r="SP136" s="145"/>
      <c r="SQ136" s="145"/>
      <c r="SR136" s="145"/>
      <c r="SS136" s="145"/>
      <c r="ST136" s="145"/>
      <c r="SU136" s="145"/>
      <c r="SV136" s="145"/>
      <c r="SW136" s="145"/>
      <c r="SX136" s="145"/>
      <c r="SY136" s="145"/>
      <c r="SZ136" s="145"/>
      <c r="TA136" s="145"/>
      <c r="TB136" s="145"/>
      <c r="TC136" s="145"/>
      <c r="TD136" s="145"/>
      <c r="TE136" s="145"/>
      <c r="TF136" s="145"/>
      <c r="TG136" s="145"/>
      <c r="TH136" s="145"/>
      <c r="TI136" s="145"/>
      <c r="TJ136" s="145"/>
      <c r="TK136" s="145"/>
      <c r="TL136" s="145"/>
      <c r="TM136" s="145"/>
      <c r="TN136" s="145"/>
      <c r="TO136" s="145"/>
      <c r="TP136" s="145"/>
      <c r="TQ136" s="145"/>
      <c r="TR136" s="145"/>
      <c r="TS136" s="145"/>
      <c r="TT136" s="145"/>
      <c r="TU136" s="145"/>
      <c r="TV136" s="145"/>
      <c r="TW136" s="145"/>
      <c r="TX136" s="145"/>
      <c r="TY136" s="145"/>
      <c r="TZ136" s="145"/>
      <c r="UA136" s="145"/>
      <c r="UB136" s="145"/>
      <c r="UC136" s="145"/>
      <c r="UD136" s="145"/>
      <c r="UE136" s="145"/>
      <c r="UF136" s="145"/>
      <c r="UG136" s="145"/>
      <c r="UH136" s="145"/>
      <c r="UI136" s="145"/>
      <c r="UJ136" s="145"/>
      <c r="UK136" s="145"/>
      <c r="UL136" s="145"/>
      <c r="UM136" s="145"/>
      <c r="UN136" s="145"/>
      <c r="UO136" s="145"/>
      <c r="UP136" s="145"/>
      <c r="UQ136" s="145"/>
      <c r="UR136" s="145"/>
      <c r="US136" s="145"/>
      <c r="UT136" s="145"/>
      <c r="UU136" s="145"/>
      <c r="UV136" s="145"/>
      <c r="UW136" s="145"/>
      <c r="UX136" s="145"/>
      <c r="UY136" s="145"/>
      <c r="UZ136" s="145"/>
      <c r="VA136" s="145"/>
      <c r="VB136" s="145"/>
      <c r="VC136" s="145"/>
      <c r="VD136" s="145"/>
      <c r="VE136" s="145"/>
      <c r="VF136" s="145"/>
      <c r="VG136" s="145"/>
      <c r="VH136" s="145"/>
      <c r="VI136" s="145"/>
      <c r="VJ136" s="145"/>
      <c r="VK136" s="145"/>
      <c r="VL136" s="145"/>
      <c r="VM136" s="145"/>
      <c r="VN136" s="145"/>
      <c r="VO136" s="145"/>
      <c r="VP136" s="145"/>
      <c r="VQ136" s="145"/>
      <c r="VR136" s="145"/>
      <c r="VS136" s="145"/>
      <c r="VT136" s="145"/>
      <c r="VU136" s="145"/>
      <c r="VV136" s="145"/>
      <c r="VW136" s="145"/>
      <c r="VX136" s="145"/>
      <c r="VY136" s="145"/>
      <c r="VZ136" s="145"/>
      <c r="WA136" s="145"/>
      <c r="WB136" s="145"/>
      <c r="WC136" s="145"/>
      <c r="WD136" s="145"/>
      <c r="WE136" s="145"/>
      <c r="WF136" s="145"/>
      <c r="WG136" s="145"/>
      <c r="WH136" s="145"/>
      <c r="WI136" s="145"/>
      <c r="WJ136" s="145"/>
      <c r="WK136" s="145"/>
      <c r="WL136" s="145"/>
      <c r="WM136" s="145"/>
      <c r="WN136" s="145"/>
      <c r="WO136" s="145"/>
      <c r="WP136" s="145"/>
      <c r="WQ136" s="145"/>
      <c r="WR136" s="145"/>
      <c r="WS136" s="145"/>
      <c r="WT136" s="145"/>
      <c r="WU136" s="145"/>
      <c r="WV136" s="145"/>
      <c r="WW136" s="145"/>
      <c r="WX136" s="145"/>
      <c r="WY136" s="145"/>
      <c r="WZ136" s="145"/>
      <c r="XA136" s="145"/>
      <c r="XB136" s="145"/>
      <c r="XC136" s="145"/>
      <c r="XD136" s="145"/>
      <c r="XE136" s="145"/>
      <c r="XF136" s="145"/>
      <c r="XG136" s="145"/>
      <c r="XH136" s="145"/>
      <c r="XI136" s="145"/>
      <c r="XJ136" s="145"/>
      <c r="XK136" s="145"/>
      <c r="XL136" s="145"/>
      <c r="XM136" s="145"/>
      <c r="XN136" s="145"/>
      <c r="XO136" s="145"/>
      <c r="XP136" s="145"/>
      <c r="XQ136" s="145"/>
      <c r="XR136" s="145"/>
      <c r="XS136" s="145"/>
      <c r="XT136" s="145"/>
      <c r="XU136" s="145"/>
      <c r="XV136" s="145"/>
      <c r="XW136" s="145"/>
      <c r="XX136" s="145"/>
      <c r="XY136" s="145"/>
      <c r="XZ136" s="145"/>
      <c r="YA136" s="145"/>
      <c r="YB136" s="145"/>
      <c r="YC136" s="145"/>
      <c r="YD136" s="145"/>
      <c r="YE136" s="145"/>
      <c r="YF136" s="145"/>
      <c r="YG136" s="145"/>
      <c r="YH136" s="145"/>
      <c r="YI136" s="145"/>
      <c r="YJ136" s="145"/>
      <c r="YK136" s="145"/>
      <c r="YL136" s="145"/>
      <c r="YM136" s="145"/>
      <c r="YN136" s="145"/>
      <c r="YO136" s="145"/>
      <c r="YP136" s="145"/>
      <c r="YQ136" s="145"/>
      <c r="YR136" s="145"/>
      <c r="YS136" s="145"/>
      <c r="YT136" s="145"/>
      <c r="YU136" s="145"/>
      <c r="YV136" s="145"/>
      <c r="YW136" s="145"/>
      <c r="YX136" s="145"/>
      <c r="YY136" s="145"/>
      <c r="YZ136" s="145"/>
      <c r="ZA136" s="145"/>
      <c r="ZB136" s="145"/>
      <c r="ZC136" s="145"/>
      <c r="ZD136" s="145"/>
      <c r="ZE136" s="145"/>
      <c r="ZF136" s="145"/>
      <c r="ZG136" s="145"/>
      <c r="ZH136" s="145"/>
      <c r="ZI136" s="145"/>
      <c r="ZJ136" s="145"/>
      <c r="ZK136" s="145"/>
      <c r="ZL136" s="145"/>
      <c r="ZM136" s="145"/>
      <c r="ZN136" s="145"/>
      <c r="ZO136" s="145"/>
      <c r="ZP136" s="145"/>
      <c r="ZQ136" s="145"/>
      <c r="ZR136" s="145"/>
      <c r="ZS136" s="145"/>
      <c r="ZT136" s="145"/>
      <c r="ZU136" s="145"/>
      <c r="ZV136" s="145"/>
      <c r="ZW136" s="145"/>
      <c r="ZX136" s="145"/>
      <c r="ZY136" s="145"/>
      <c r="ZZ136" s="145"/>
      <c r="AAA136" s="145"/>
      <c r="AAB136" s="145"/>
      <c r="AAC136" s="145"/>
      <c r="AAD136" s="145"/>
      <c r="AAE136" s="145"/>
      <c r="AAF136" s="145"/>
      <c r="AAG136" s="145"/>
      <c r="AAH136" s="145"/>
      <c r="AAI136" s="145"/>
      <c r="AAJ136" s="145"/>
      <c r="AAK136" s="145"/>
      <c r="AAL136" s="145"/>
      <c r="AAM136" s="145"/>
      <c r="AAN136" s="145"/>
      <c r="AAO136" s="145"/>
      <c r="AAP136" s="145"/>
      <c r="AAQ136" s="145"/>
      <c r="AAR136" s="145"/>
      <c r="AAS136" s="145"/>
      <c r="AAT136" s="145"/>
      <c r="AAU136" s="145"/>
      <c r="AAV136" s="145"/>
      <c r="AAW136" s="145"/>
      <c r="AAX136" s="145"/>
      <c r="AAY136" s="145"/>
      <c r="AAZ136" s="145"/>
      <c r="ABA136" s="145"/>
      <c r="ABB136" s="145"/>
      <c r="ABC136" s="145"/>
      <c r="ABD136" s="145"/>
      <c r="ABE136" s="145"/>
      <c r="ABF136" s="145"/>
      <c r="ABG136" s="145"/>
      <c r="ABH136" s="145"/>
      <c r="ABI136" s="145"/>
      <c r="ABJ136" s="145"/>
      <c r="ABK136" s="145"/>
      <c r="ABL136" s="145"/>
      <c r="ABM136" s="145"/>
      <c r="ABN136" s="145"/>
      <c r="ABO136" s="145"/>
      <c r="ABP136" s="145"/>
      <c r="ABQ136" s="145"/>
      <c r="ABR136" s="145"/>
      <c r="ABS136" s="145"/>
      <c r="ABT136" s="145"/>
      <c r="ABU136" s="145"/>
      <c r="ABV136" s="145"/>
      <c r="ABW136" s="145"/>
      <c r="ABX136" s="145"/>
      <c r="ABY136" s="145"/>
      <c r="ABZ136" s="145"/>
      <c r="ACA136" s="145"/>
      <c r="ACB136" s="145"/>
      <c r="ACC136" s="145"/>
      <c r="ACD136" s="145"/>
      <c r="ACE136" s="145"/>
      <c r="ACF136" s="145"/>
      <c r="ACG136" s="145"/>
      <c r="ACH136" s="145"/>
      <c r="ACI136" s="145"/>
      <c r="ACJ136" s="145"/>
      <c r="ACK136" s="145"/>
      <c r="ACL136" s="145"/>
      <c r="ACM136" s="145"/>
      <c r="ACN136" s="145"/>
      <c r="ACO136" s="145"/>
      <c r="ACP136" s="145"/>
      <c r="ACQ136" s="145"/>
      <c r="ACR136" s="145"/>
      <c r="ACS136" s="145"/>
      <c r="ACT136" s="145"/>
      <c r="ACU136" s="145"/>
      <c r="ACV136" s="145"/>
      <c r="ACW136" s="145"/>
      <c r="ACX136" s="145"/>
      <c r="ACY136" s="145"/>
      <c r="ACZ136" s="145"/>
      <c r="ADA136" s="145"/>
      <c r="ADB136" s="145"/>
      <c r="ADC136" s="145"/>
      <c r="ADD136" s="145"/>
      <c r="ADE136" s="145"/>
      <c r="ADF136" s="145"/>
      <c r="ADG136" s="145"/>
      <c r="ADH136" s="145"/>
      <c r="ADI136" s="145"/>
      <c r="ADJ136" s="145"/>
      <c r="ADK136" s="145"/>
      <c r="ADL136" s="145"/>
      <c r="ADM136" s="145"/>
      <c r="ADN136" s="145"/>
      <c r="ADO136" s="145"/>
      <c r="ADP136" s="145"/>
      <c r="ADQ136" s="145"/>
      <c r="ADR136" s="145"/>
      <c r="ADS136" s="145"/>
      <c r="ADT136" s="145"/>
      <c r="ADU136" s="145"/>
      <c r="ADV136" s="145"/>
      <c r="ADW136" s="145"/>
      <c r="ADX136" s="145"/>
      <c r="ADY136" s="145"/>
      <c r="ADZ136" s="145"/>
      <c r="AEA136" s="145"/>
      <c r="AEB136" s="145"/>
      <c r="AEC136" s="145"/>
      <c r="AED136" s="145"/>
      <c r="AEE136" s="145"/>
      <c r="AEF136" s="145"/>
      <c r="AEG136" s="145"/>
      <c r="AEH136" s="145"/>
      <c r="AEI136" s="145"/>
      <c r="AEJ136" s="145"/>
      <c r="AEK136" s="145"/>
      <c r="AEL136" s="145"/>
      <c r="AEM136" s="145"/>
      <c r="AEN136" s="145"/>
      <c r="AEO136" s="145"/>
      <c r="AEP136" s="145"/>
      <c r="AEQ136" s="145"/>
      <c r="AER136" s="145"/>
      <c r="AES136" s="145"/>
      <c r="AET136" s="145"/>
      <c r="AEU136" s="145"/>
      <c r="AEV136" s="145"/>
      <c r="AEW136" s="145"/>
      <c r="AEX136" s="145"/>
      <c r="AEY136" s="145"/>
      <c r="AEZ136" s="145"/>
      <c r="AFA136" s="145"/>
      <c r="AFB136" s="145"/>
      <c r="AFC136" s="145"/>
      <c r="AFD136" s="145"/>
      <c r="AFE136" s="145"/>
      <c r="AFF136" s="145"/>
      <c r="AFG136" s="145"/>
      <c r="AFH136" s="145"/>
      <c r="AFI136" s="145"/>
      <c r="AFJ136" s="145"/>
      <c r="AFK136" s="145"/>
      <c r="AFL136" s="145"/>
      <c r="AFM136" s="145"/>
      <c r="AFN136" s="145"/>
      <c r="AFO136" s="145"/>
      <c r="AFP136" s="145"/>
      <c r="AFQ136" s="145"/>
      <c r="AFR136" s="145"/>
      <c r="AFS136" s="145"/>
      <c r="AFT136" s="145"/>
      <c r="AFU136" s="145"/>
      <c r="AFV136" s="145"/>
      <c r="AFW136" s="145"/>
      <c r="AFX136" s="145"/>
      <c r="AFY136" s="145"/>
      <c r="AFZ136" s="145"/>
      <c r="AGA136" s="145"/>
      <c r="AGB136" s="145"/>
      <c r="AGC136" s="145"/>
      <c r="AGD136" s="145"/>
      <c r="AGE136" s="145"/>
      <c r="AGF136" s="145"/>
      <c r="AGG136" s="145"/>
      <c r="AGH136" s="145"/>
      <c r="AGI136" s="145"/>
      <c r="AGJ136" s="145"/>
      <c r="AGK136" s="145"/>
      <c r="AGL136" s="145"/>
      <c r="AGM136" s="145"/>
      <c r="AGN136" s="145"/>
      <c r="AGO136" s="145"/>
      <c r="AGP136" s="145"/>
      <c r="AGQ136" s="145"/>
      <c r="AGR136" s="145"/>
      <c r="AGS136" s="145"/>
      <c r="AGT136" s="145"/>
      <c r="AGU136" s="145"/>
      <c r="AGV136" s="145"/>
      <c r="AGW136" s="145"/>
      <c r="AGX136" s="145"/>
      <c r="AGY136" s="145"/>
      <c r="AGZ136" s="145"/>
      <c r="AHA136" s="145"/>
      <c r="AHB136" s="145"/>
      <c r="AHC136" s="145"/>
      <c r="AHD136" s="145"/>
      <c r="AHE136" s="145"/>
      <c r="AHF136" s="145"/>
      <c r="AHG136" s="145"/>
      <c r="AHH136" s="145"/>
      <c r="AHI136" s="145"/>
      <c r="AHJ136" s="145"/>
      <c r="AHK136" s="145"/>
      <c r="AHL136" s="145"/>
      <c r="AHM136" s="145"/>
      <c r="AHN136" s="145"/>
      <c r="AHO136" s="145"/>
      <c r="AHP136" s="145"/>
      <c r="AHQ136" s="145"/>
      <c r="AHR136" s="145"/>
      <c r="AHS136" s="145"/>
      <c r="AHT136" s="145"/>
      <c r="AHU136" s="145"/>
      <c r="AHV136" s="145"/>
      <c r="AHW136" s="145"/>
      <c r="AHX136" s="145"/>
      <c r="AHY136" s="145"/>
      <c r="AHZ136" s="145"/>
      <c r="AIA136" s="145"/>
      <c r="AIB136" s="145"/>
      <c r="AIC136" s="145"/>
      <c r="AID136" s="145"/>
      <c r="AIE136" s="145"/>
      <c r="AIF136" s="145"/>
      <c r="AIG136" s="145"/>
      <c r="AIH136" s="145"/>
      <c r="AII136" s="145"/>
      <c r="AIJ136" s="145"/>
      <c r="AIK136" s="145"/>
      <c r="AIL136" s="145"/>
      <c r="AIM136" s="145"/>
      <c r="AIN136" s="145"/>
      <c r="AIO136" s="145"/>
      <c r="AIP136" s="145"/>
      <c r="AIQ136" s="145"/>
      <c r="AIR136" s="145"/>
      <c r="AIS136" s="145"/>
      <c r="AIT136" s="145"/>
      <c r="AIU136" s="145"/>
      <c r="AIV136" s="145"/>
      <c r="AIW136" s="145"/>
      <c r="AIX136" s="145"/>
      <c r="AIY136" s="145"/>
      <c r="AIZ136" s="145"/>
      <c r="AJA136" s="145"/>
      <c r="AJB136" s="145"/>
      <c r="AJC136" s="145"/>
      <c r="AJD136" s="145"/>
      <c r="AJE136" s="145"/>
      <c r="AJF136" s="145"/>
      <c r="AJG136" s="145"/>
      <c r="AJH136" s="145"/>
      <c r="AJI136" s="145"/>
      <c r="AJJ136" s="145"/>
      <c r="AJK136" s="145"/>
      <c r="AJL136" s="145"/>
      <c r="AJM136" s="145"/>
      <c r="AJN136" s="145"/>
      <c r="AJO136" s="145"/>
      <c r="AJP136" s="145"/>
      <c r="AJQ136" s="145"/>
      <c r="AJR136" s="145"/>
      <c r="AJS136" s="145"/>
      <c r="AJT136" s="145"/>
      <c r="AJU136" s="145"/>
      <c r="AJV136" s="145"/>
      <c r="AJW136" s="145"/>
      <c r="AJX136" s="145"/>
      <c r="AJY136" s="145"/>
      <c r="AJZ136" s="145"/>
      <c r="AKA136" s="145"/>
      <c r="AKB136" s="145"/>
      <c r="AKC136" s="145"/>
      <c r="AKD136" s="145"/>
      <c r="AKE136" s="145"/>
      <c r="AKF136" s="145"/>
      <c r="AKG136" s="145"/>
      <c r="AKH136" s="145"/>
      <c r="AKI136" s="145"/>
      <c r="AKJ136" s="145"/>
      <c r="AKK136" s="145"/>
      <c r="AKL136" s="145"/>
      <c r="AKM136" s="145"/>
      <c r="AKN136" s="145"/>
      <c r="AKO136" s="145"/>
      <c r="AKP136" s="145"/>
      <c r="AKQ136" s="145"/>
      <c r="AKR136" s="145"/>
      <c r="AKS136" s="145"/>
      <c r="AKT136" s="145"/>
      <c r="AKU136" s="145"/>
      <c r="AKV136" s="145"/>
      <c r="AKW136" s="145"/>
      <c r="AKX136" s="145"/>
      <c r="AKY136" s="145"/>
      <c r="AKZ136" s="145"/>
      <c r="ALA136" s="145"/>
      <c r="ALB136" s="145"/>
      <c r="ALC136" s="145"/>
      <c r="ALD136" s="145"/>
      <c r="ALE136" s="145"/>
      <c r="ALF136" s="145"/>
      <c r="ALG136" s="145"/>
      <c r="ALH136" s="145"/>
      <c r="ALI136" s="145"/>
      <c r="ALJ136" s="145"/>
      <c r="ALK136" s="145"/>
      <c r="ALL136" s="145"/>
      <c r="ALM136" s="145"/>
      <c r="ALN136" s="145"/>
      <c r="ALO136" s="145"/>
      <c r="ALP136" s="145"/>
      <c r="ALQ136" s="145"/>
      <c r="ALR136" s="145"/>
      <c r="ALS136" s="145"/>
      <c r="ALT136" s="145"/>
      <c r="ALU136" s="145"/>
      <c r="ALV136" s="145"/>
      <c r="ALW136" s="145"/>
    </row>
    <row r="137" spans="1:1011" ht="12.75" hidden="1" customHeight="1" x14ac:dyDescent="0.2">
      <c r="A137" s="187">
        <v>3</v>
      </c>
      <c r="B137" s="219" t="s">
        <v>180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188"/>
      <c r="AC137" s="189"/>
      <c r="AD137" s="189"/>
      <c r="AE137" s="189"/>
      <c r="AF137" s="178"/>
      <c r="AG137" s="188"/>
      <c r="AH137" s="189"/>
      <c r="AI137" s="189"/>
      <c r="AJ137" s="189"/>
      <c r="AK137" s="179"/>
      <c r="AL137" s="188"/>
      <c r="AM137" s="189"/>
      <c r="AN137" s="189"/>
      <c r="AO137" s="189"/>
      <c r="AP137" s="178"/>
      <c r="AQ137" s="188"/>
      <c r="AR137" s="189"/>
      <c r="AS137" s="189"/>
      <c r="AT137" s="189"/>
      <c r="AU137" s="178"/>
      <c r="AV137" s="188"/>
      <c r="AW137" s="189"/>
      <c r="AX137" s="189"/>
      <c r="AY137" s="189"/>
      <c r="AZ137" s="178"/>
      <c r="BA137" s="188"/>
      <c r="BB137" s="189"/>
      <c r="BC137" s="189"/>
      <c r="BD137" s="189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  <c r="GB137" s="145"/>
      <c r="GC137" s="145"/>
      <c r="GD137" s="145"/>
      <c r="GE137" s="145"/>
      <c r="GF137" s="145"/>
      <c r="GG137" s="145"/>
      <c r="GH137" s="145"/>
      <c r="GI137" s="145"/>
      <c r="GJ137" s="145"/>
      <c r="GK137" s="145"/>
      <c r="GL137" s="145"/>
      <c r="GM137" s="145"/>
      <c r="GN137" s="145"/>
      <c r="GO137" s="145"/>
      <c r="GP137" s="145"/>
      <c r="GQ137" s="145"/>
      <c r="GR137" s="145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  <c r="HK137" s="145"/>
      <c r="HL137" s="145"/>
      <c r="HM137" s="145"/>
      <c r="HN137" s="145"/>
      <c r="HO137" s="145"/>
      <c r="HP137" s="145"/>
      <c r="HQ137" s="145"/>
      <c r="HR137" s="145"/>
      <c r="HS137" s="145"/>
      <c r="HT137" s="145"/>
      <c r="HU137" s="145"/>
      <c r="HV137" s="145"/>
      <c r="HW137" s="145"/>
      <c r="HX137" s="145"/>
      <c r="HY137" s="145"/>
      <c r="HZ137" s="145"/>
      <c r="IA137" s="145"/>
      <c r="IB137" s="145"/>
      <c r="IC137" s="145"/>
      <c r="ID137" s="145"/>
      <c r="IE137" s="145"/>
      <c r="IF137" s="145"/>
      <c r="IG137" s="145"/>
      <c r="IH137" s="145"/>
      <c r="II137" s="145"/>
      <c r="IJ137" s="145"/>
      <c r="IK137" s="145"/>
      <c r="IL137" s="145"/>
      <c r="IM137" s="145"/>
      <c r="IN137" s="145"/>
      <c r="IO137" s="145"/>
      <c r="IP137" s="145"/>
      <c r="IQ137" s="145"/>
      <c r="IR137" s="145"/>
      <c r="IS137" s="145"/>
      <c r="IT137" s="145"/>
      <c r="IU137" s="145"/>
      <c r="IV137" s="145"/>
      <c r="IW137" s="145"/>
      <c r="IX137" s="145"/>
      <c r="IY137" s="145"/>
      <c r="IZ137" s="145"/>
      <c r="JA137" s="145"/>
      <c r="JB137" s="145"/>
      <c r="JC137" s="145"/>
      <c r="JD137" s="145"/>
      <c r="JE137" s="145"/>
      <c r="JF137" s="145"/>
      <c r="JG137" s="145"/>
      <c r="JH137" s="145"/>
      <c r="JI137" s="145"/>
      <c r="JJ137" s="145"/>
      <c r="JK137" s="145"/>
      <c r="JL137" s="145"/>
      <c r="JM137" s="145"/>
      <c r="JN137" s="145"/>
      <c r="JO137" s="145"/>
      <c r="JP137" s="145"/>
      <c r="JQ137" s="145"/>
      <c r="JR137" s="145"/>
      <c r="JS137" s="145"/>
      <c r="JT137" s="145"/>
      <c r="JU137" s="145"/>
      <c r="JV137" s="145"/>
      <c r="JW137" s="145"/>
      <c r="JX137" s="145"/>
      <c r="JY137" s="145"/>
      <c r="JZ137" s="145"/>
      <c r="KA137" s="145"/>
      <c r="KB137" s="145"/>
      <c r="KC137" s="145"/>
      <c r="KD137" s="145"/>
      <c r="KE137" s="145"/>
      <c r="KF137" s="145"/>
      <c r="KG137" s="145"/>
      <c r="KH137" s="145"/>
      <c r="KI137" s="145"/>
      <c r="KJ137" s="145"/>
      <c r="KK137" s="145"/>
      <c r="KL137" s="145"/>
      <c r="KM137" s="145"/>
      <c r="KN137" s="145"/>
      <c r="KO137" s="145"/>
      <c r="KP137" s="145"/>
      <c r="KQ137" s="145"/>
      <c r="KR137" s="145"/>
      <c r="KS137" s="145"/>
      <c r="KT137" s="145"/>
      <c r="KU137" s="145"/>
      <c r="KV137" s="145"/>
      <c r="KW137" s="145"/>
      <c r="KX137" s="145"/>
      <c r="KY137" s="145"/>
      <c r="KZ137" s="145"/>
      <c r="LA137" s="145"/>
      <c r="LB137" s="145"/>
      <c r="LC137" s="145"/>
      <c r="LD137" s="145"/>
      <c r="LE137" s="145"/>
      <c r="LF137" s="145"/>
      <c r="LG137" s="145"/>
      <c r="LH137" s="145"/>
      <c r="LI137" s="145"/>
      <c r="LJ137" s="145"/>
      <c r="LK137" s="145"/>
      <c r="LL137" s="145"/>
      <c r="LM137" s="145"/>
      <c r="LN137" s="145"/>
      <c r="LO137" s="145"/>
      <c r="LP137" s="145"/>
      <c r="LQ137" s="145"/>
      <c r="LR137" s="145"/>
      <c r="LS137" s="145"/>
      <c r="LT137" s="145"/>
      <c r="LU137" s="145"/>
      <c r="LV137" s="145"/>
      <c r="LW137" s="145"/>
      <c r="LX137" s="145"/>
      <c r="LY137" s="145"/>
      <c r="LZ137" s="145"/>
      <c r="MA137" s="145"/>
      <c r="MB137" s="145"/>
      <c r="MC137" s="145"/>
      <c r="MD137" s="145"/>
      <c r="ME137" s="145"/>
      <c r="MF137" s="145"/>
      <c r="MG137" s="145"/>
      <c r="MH137" s="145"/>
      <c r="MI137" s="145"/>
      <c r="MJ137" s="145"/>
      <c r="MK137" s="145"/>
      <c r="ML137" s="145"/>
      <c r="MM137" s="145"/>
      <c r="MN137" s="145"/>
      <c r="MO137" s="145"/>
      <c r="MP137" s="145"/>
      <c r="MQ137" s="145"/>
      <c r="MR137" s="145"/>
      <c r="MS137" s="145"/>
      <c r="MT137" s="145"/>
      <c r="MU137" s="145"/>
      <c r="MV137" s="145"/>
      <c r="MW137" s="145"/>
      <c r="MX137" s="145"/>
      <c r="MY137" s="145"/>
      <c r="MZ137" s="145"/>
      <c r="NA137" s="145"/>
      <c r="NB137" s="145"/>
      <c r="NC137" s="145"/>
      <c r="ND137" s="145"/>
      <c r="NE137" s="145"/>
      <c r="NF137" s="145"/>
      <c r="NG137" s="145"/>
      <c r="NH137" s="145"/>
      <c r="NI137" s="145"/>
      <c r="NJ137" s="145"/>
      <c r="NK137" s="145"/>
      <c r="NL137" s="145"/>
      <c r="NM137" s="145"/>
      <c r="NN137" s="145"/>
      <c r="NO137" s="145"/>
      <c r="NP137" s="145"/>
      <c r="NQ137" s="145"/>
      <c r="NR137" s="145"/>
      <c r="NS137" s="145"/>
      <c r="NT137" s="145"/>
      <c r="NU137" s="145"/>
      <c r="NV137" s="145"/>
      <c r="NW137" s="145"/>
      <c r="NX137" s="145"/>
      <c r="NY137" s="145"/>
      <c r="NZ137" s="145"/>
      <c r="OA137" s="145"/>
      <c r="OB137" s="145"/>
      <c r="OC137" s="145"/>
      <c r="OD137" s="145"/>
      <c r="OE137" s="145"/>
      <c r="OF137" s="145"/>
      <c r="OG137" s="145"/>
      <c r="OH137" s="145"/>
      <c r="OI137" s="145"/>
      <c r="OJ137" s="145"/>
      <c r="OK137" s="145"/>
      <c r="OL137" s="145"/>
      <c r="OM137" s="145"/>
      <c r="ON137" s="145"/>
      <c r="OO137" s="145"/>
      <c r="OP137" s="145"/>
      <c r="OQ137" s="145"/>
      <c r="OR137" s="145"/>
      <c r="OS137" s="145"/>
      <c r="OT137" s="145"/>
      <c r="OU137" s="145"/>
      <c r="OV137" s="145"/>
      <c r="OW137" s="145"/>
      <c r="OX137" s="145"/>
      <c r="OY137" s="145"/>
      <c r="OZ137" s="145"/>
      <c r="PA137" s="145"/>
      <c r="PB137" s="145"/>
      <c r="PC137" s="145"/>
      <c r="PD137" s="145"/>
      <c r="PE137" s="145"/>
      <c r="PF137" s="145"/>
      <c r="PG137" s="145"/>
      <c r="PH137" s="145"/>
      <c r="PI137" s="145"/>
      <c r="PJ137" s="145"/>
      <c r="PK137" s="145"/>
      <c r="PL137" s="145"/>
      <c r="PM137" s="145"/>
      <c r="PN137" s="145"/>
      <c r="PO137" s="145"/>
      <c r="PP137" s="145"/>
      <c r="PQ137" s="145"/>
      <c r="PR137" s="145"/>
      <c r="PS137" s="145"/>
      <c r="PT137" s="145"/>
      <c r="PU137" s="145"/>
      <c r="PV137" s="145"/>
      <c r="PW137" s="145"/>
      <c r="PX137" s="145"/>
      <c r="PY137" s="145"/>
      <c r="PZ137" s="145"/>
      <c r="QA137" s="145"/>
      <c r="QB137" s="145"/>
      <c r="QC137" s="145"/>
      <c r="QD137" s="145"/>
      <c r="QE137" s="145"/>
      <c r="QF137" s="145"/>
      <c r="QG137" s="145"/>
      <c r="QH137" s="145"/>
      <c r="QI137" s="145"/>
      <c r="QJ137" s="145"/>
      <c r="QK137" s="145"/>
      <c r="QL137" s="145"/>
      <c r="QM137" s="145"/>
      <c r="QN137" s="145"/>
      <c r="QO137" s="145"/>
      <c r="QP137" s="145"/>
      <c r="QQ137" s="145"/>
      <c r="QR137" s="145"/>
      <c r="QS137" s="145"/>
      <c r="QT137" s="145"/>
      <c r="QU137" s="145"/>
      <c r="QV137" s="145"/>
      <c r="QW137" s="145"/>
      <c r="QX137" s="145"/>
      <c r="QY137" s="145"/>
      <c r="QZ137" s="145"/>
      <c r="RA137" s="145"/>
      <c r="RB137" s="145"/>
      <c r="RC137" s="145"/>
      <c r="RD137" s="145"/>
      <c r="RE137" s="145"/>
      <c r="RF137" s="145"/>
      <c r="RG137" s="145"/>
      <c r="RH137" s="145"/>
      <c r="RI137" s="145"/>
      <c r="RJ137" s="145"/>
      <c r="RK137" s="145"/>
      <c r="RL137" s="145"/>
      <c r="RM137" s="145"/>
      <c r="RN137" s="145"/>
      <c r="RO137" s="145"/>
      <c r="RP137" s="145"/>
      <c r="RQ137" s="145"/>
      <c r="RR137" s="145"/>
      <c r="RS137" s="145"/>
      <c r="RT137" s="145"/>
      <c r="RU137" s="145"/>
      <c r="RV137" s="145"/>
      <c r="RW137" s="145"/>
      <c r="RX137" s="145"/>
      <c r="RY137" s="145"/>
      <c r="RZ137" s="145"/>
      <c r="SA137" s="145"/>
      <c r="SB137" s="145"/>
      <c r="SC137" s="145"/>
      <c r="SD137" s="145"/>
      <c r="SE137" s="145"/>
      <c r="SF137" s="145"/>
      <c r="SG137" s="145"/>
      <c r="SH137" s="145"/>
      <c r="SI137" s="145"/>
      <c r="SJ137" s="145"/>
      <c r="SK137" s="145"/>
      <c r="SL137" s="145"/>
      <c r="SM137" s="145"/>
      <c r="SN137" s="145"/>
      <c r="SO137" s="145"/>
      <c r="SP137" s="145"/>
      <c r="SQ137" s="145"/>
      <c r="SR137" s="145"/>
      <c r="SS137" s="145"/>
      <c r="ST137" s="145"/>
      <c r="SU137" s="145"/>
      <c r="SV137" s="145"/>
      <c r="SW137" s="145"/>
      <c r="SX137" s="145"/>
      <c r="SY137" s="145"/>
      <c r="SZ137" s="145"/>
      <c r="TA137" s="145"/>
      <c r="TB137" s="145"/>
      <c r="TC137" s="145"/>
      <c r="TD137" s="145"/>
      <c r="TE137" s="145"/>
      <c r="TF137" s="145"/>
      <c r="TG137" s="145"/>
      <c r="TH137" s="145"/>
      <c r="TI137" s="145"/>
      <c r="TJ137" s="145"/>
      <c r="TK137" s="145"/>
      <c r="TL137" s="145"/>
      <c r="TM137" s="145"/>
      <c r="TN137" s="145"/>
      <c r="TO137" s="145"/>
      <c r="TP137" s="145"/>
      <c r="TQ137" s="145"/>
      <c r="TR137" s="145"/>
      <c r="TS137" s="145"/>
      <c r="TT137" s="145"/>
      <c r="TU137" s="145"/>
      <c r="TV137" s="145"/>
      <c r="TW137" s="145"/>
      <c r="TX137" s="145"/>
      <c r="TY137" s="145"/>
      <c r="TZ137" s="145"/>
      <c r="UA137" s="145"/>
      <c r="UB137" s="145"/>
      <c r="UC137" s="145"/>
      <c r="UD137" s="145"/>
      <c r="UE137" s="145"/>
      <c r="UF137" s="145"/>
      <c r="UG137" s="145"/>
      <c r="UH137" s="145"/>
      <c r="UI137" s="145"/>
      <c r="UJ137" s="145"/>
      <c r="UK137" s="145"/>
      <c r="UL137" s="145"/>
      <c r="UM137" s="145"/>
      <c r="UN137" s="145"/>
      <c r="UO137" s="145"/>
      <c r="UP137" s="145"/>
      <c r="UQ137" s="145"/>
      <c r="UR137" s="145"/>
      <c r="US137" s="145"/>
      <c r="UT137" s="145"/>
      <c r="UU137" s="145"/>
      <c r="UV137" s="145"/>
      <c r="UW137" s="145"/>
      <c r="UX137" s="145"/>
      <c r="UY137" s="145"/>
      <c r="UZ137" s="145"/>
      <c r="VA137" s="145"/>
      <c r="VB137" s="145"/>
      <c r="VC137" s="145"/>
      <c r="VD137" s="145"/>
      <c r="VE137" s="145"/>
      <c r="VF137" s="145"/>
      <c r="VG137" s="145"/>
      <c r="VH137" s="145"/>
      <c r="VI137" s="145"/>
      <c r="VJ137" s="145"/>
      <c r="VK137" s="145"/>
      <c r="VL137" s="145"/>
      <c r="VM137" s="145"/>
      <c r="VN137" s="145"/>
      <c r="VO137" s="145"/>
      <c r="VP137" s="145"/>
      <c r="VQ137" s="145"/>
      <c r="VR137" s="145"/>
      <c r="VS137" s="145"/>
      <c r="VT137" s="145"/>
      <c r="VU137" s="145"/>
      <c r="VV137" s="145"/>
      <c r="VW137" s="145"/>
      <c r="VX137" s="145"/>
      <c r="VY137" s="145"/>
      <c r="VZ137" s="145"/>
      <c r="WA137" s="145"/>
      <c r="WB137" s="145"/>
      <c r="WC137" s="145"/>
      <c r="WD137" s="145"/>
      <c r="WE137" s="145"/>
      <c r="WF137" s="145"/>
      <c r="WG137" s="145"/>
      <c r="WH137" s="145"/>
      <c r="WI137" s="145"/>
      <c r="WJ137" s="145"/>
      <c r="WK137" s="145"/>
      <c r="WL137" s="145"/>
      <c r="WM137" s="145"/>
      <c r="WN137" s="145"/>
      <c r="WO137" s="145"/>
      <c r="WP137" s="145"/>
      <c r="WQ137" s="145"/>
      <c r="WR137" s="145"/>
      <c r="WS137" s="145"/>
      <c r="WT137" s="145"/>
      <c r="WU137" s="145"/>
      <c r="WV137" s="145"/>
      <c r="WW137" s="145"/>
      <c r="WX137" s="145"/>
      <c r="WY137" s="145"/>
      <c r="WZ137" s="145"/>
      <c r="XA137" s="145"/>
      <c r="XB137" s="145"/>
      <c r="XC137" s="145"/>
      <c r="XD137" s="145"/>
      <c r="XE137" s="145"/>
      <c r="XF137" s="145"/>
      <c r="XG137" s="145"/>
      <c r="XH137" s="145"/>
      <c r="XI137" s="145"/>
      <c r="XJ137" s="145"/>
      <c r="XK137" s="145"/>
      <c r="XL137" s="145"/>
      <c r="XM137" s="145"/>
      <c r="XN137" s="145"/>
      <c r="XO137" s="145"/>
      <c r="XP137" s="145"/>
      <c r="XQ137" s="145"/>
      <c r="XR137" s="145"/>
      <c r="XS137" s="145"/>
      <c r="XT137" s="145"/>
      <c r="XU137" s="145"/>
      <c r="XV137" s="145"/>
      <c r="XW137" s="145"/>
      <c r="XX137" s="145"/>
      <c r="XY137" s="145"/>
      <c r="XZ137" s="145"/>
      <c r="YA137" s="145"/>
      <c r="YB137" s="145"/>
      <c r="YC137" s="145"/>
      <c r="YD137" s="145"/>
      <c r="YE137" s="145"/>
      <c r="YF137" s="145"/>
      <c r="YG137" s="145"/>
      <c r="YH137" s="145"/>
      <c r="YI137" s="145"/>
      <c r="YJ137" s="145"/>
      <c r="YK137" s="145"/>
      <c r="YL137" s="145"/>
      <c r="YM137" s="145"/>
      <c r="YN137" s="145"/>
      <c r="YO137" s="145"/>
      <c r="YP137" s="145"/>
      <c r="YQ137" s="145"/>
      <c r="YR137" s="145"/>
      <c r="YS137" s="145"/>
      <c r="YT137" s="145"/>
      <c r="YU137" s="145"/>
      <c r="YV137" s="145"/>
      <c r="YW137" s="145"/>
      <c r="YX137" s="145"/>
      <c r="YY137" s="145"/>
      <c r="YZ137" s="145"/>
      <c r="ZA137" s="145"/>
      <c r="ZB137" s="145"/>
      <c r="ZC137" s="145"/>
      <c r="ZD137" s="145"/>
      <c r="ZE137" s="145"/>
      <c r="ZF137" s="145"/>
      <c r="ZG137" s="145"/>
      <c r="ZH137" s="145"/>
      <c r="ZI137" s="145"/>
      <c r="ZJ137" s="145"/>
      <c r="ZK137" s="145"/>
      <c r="ZL137" s="145"/>
      <c r="ZM137" s="145"/>
      <c r="ZN137" s="145"/>
      <c r="ZO137" s="145"/>
      <c r="ZP137" s="145"/>
      <c r="ZQ137" s="145"/>
      <c r="ZR137" s="145"/>
      <c r="ZS137" s="145"/>
      <c r="ZT137" s="145"/>
      <c r="ZU137" s="145"/>
      <c r="ZV137" s="145"/>
      <c r="ZW137" s="145"/>
      <c r="ZX137" s="145"/>
      <c r="ZY137" s="145"/>
      <c r="ZZ137" s="145"/>
      <c r="AAA137" s="145"/>
      <c r="AAB137" s="145"/>
      <c r="AAC137" s="145"/>
      <c r="AAD137" s="145"/>
      <c r="AAE137" s="145"/>
      <c r="AAF137" s="145"/>
      <c r="AAG137" s="145"/>
      <c r="AAH137" s="145"/>
      <c r="AAI137" s="145"/>
      <c r="AAJ137" s="145"/>
      <c r="AAK137" s="145"/>
      <c r="AAL137" s="145"/>
      <c r="AAM137" s="145"/>
      <c r="AAN137" s="145"/>
      <c r="AAO137" s="145"/>
      <c r="AAP137" s="145"/>
      <c r="AAQ137" s="145"/>
      <c r="AAR137" s="145"/>
      <c r="AAS137" s="145"/>
      <c r="AAT137" s="145"/>
      <c r="AAU137" s="145"/>
      <c r="AAV137" s="145"/>
      <c r="AAW137" s="145"/>
      <c r="AAX137" s="145"/>
      <c r="AAY137" s="145"/>
      <c r="AAZ137" s="145"/>
      <c r="ABA137" s="145"/>
      <c r="ABB137" s="145"/>
      <c r="ABC137" s="145"/>
      <c r="ABD137" s="145"/>
      <c r="ABE137" s="145"/>
      <c r="ABF137" s="145"/>
      <c r="ABG137" s="145"/>
      <c r="ABH137" s="145"/>
      <c r="ABI137" s="145"/>
      <c r="ABJ137" s="145"/>
      <c r="ABK137" s="145"/>
      <c r="ABL137" s="145"/>
      <c r="ABM137" s="145"/>
      <c r="ABN137" s="145"/>
      <c r="ABO137" s="145"/>
      <c r="ABP137" s="145"/>
      <c r="ABQ137" s="145"/>
      <c r="ABR137" s="145"/>
      <c r="ABS137" s="145"/>
      <c r="ABT137" s="145"/>
      <c r="ABU137" s="145"/>
      <c r="ABV137" s="145"/>
      <c r="ABW137" s="145"/>
      <c r="ABX137" s="145"/>
      <c r="ABY137" s="145"/>
      <c r="ABZ137" s="145"/>
      <c r="ACA137" s="145"/>
      <c r="ACB137" s="145"/>
      <c r="ACC137" s="145"/>
      <c r="ACD137" s="145"/>
      <c r="ACE137" s="145"/>
      <c r="ACF137" s="145"/>
      <c r="ACG137" s="145"/>
      <c r="ACH137" s="145"/>
      <c r="ACI137" s="145"/>
      <c r="ACJ137" s="145"/>
      <c r="ACK137" s="145"/>
      <c r="ACL137" s="145"/>
      <c r="ACM137" s="145"/>
      <c r="ACN137" s="145"/>
      <c r="ACO137" s="145"/>
      <c r="ACP137" s="145"/>
      <c r="ACQ137" s="145"/>
      <c r="ACR137" s="145"/>
      <c r="ACS137" s="145"/>
      <c r="ACT137" s="145"/>
      <c r="ACU137" s="145"/>
      <c r="ACV137" s="145"/>
      <c r="ACW137" s="145"/>
      <c r="ACX137" s="145"/>
      <c r="ACY137" s="145"/>
      <c r="ACZ137" s="145"/>
      <c r="ADA137" s="145"/>
      <c r="ADB137" s="145"/>
      <c r="ADC137" s="145"/>
      <c r="ADD137" s="145"/>
      <c r="ADE137" s="145"/>
      <c r="ADF137" s="145"/>
      <c r="ADG137" s="145"/>
      <c r="ADH137" s="145"/>
      <c r="ADI137" s="145"/>
      <c r="ADJ137" s="145"/>
      <c r="ADK137" s="145"/>
      <c r="ADL137" s="145"/>
      <c r="ADM137" s="145"/>
      <c r="ADN137" s="145"/>
      <c r="ADO137" s="145"/>
      <c r="ADP137" s="145"/>
      <c r="ADQ137" s="145"/>
      <c r="ADR137" s="145"/>
      <c r="ADS137" s="145"/>
      <c r="ADT137" s="145"/>
      <c r="ADU137" s="145"/>
      <c r="ADV137" s="145"/>
      <c r="ADW137" s="145"/>
      <c r="ADX137" s="145"/>
      <c r="ADY137" s="145"/>
      <c r="ADZ137" s="145"/>
      <c r="AEA137" s="145"/>
      <c r="AEB137" s="145"/>
      <c r="AEC137" s="145"/>
      <c r="AED137" s="145"/>
      <c r="AEE137" s="145"/>
      <c r="AEF137" s="145"/>
      <c r="AEG137" s="145"/>
      <c r="AEH137" s="145"/>
      <c r="AEI137" s="145"/>
      <c r="AEJ137" s="145"/>
      <c r="AEK137" s="145"/>
      <c r="AEL137" s="145"/>
      <c r="AEM137" s="145"/>
      <c r="AEN137" s="145"/>
      <c r="AEO137" s="145"/>
      <c r="AEP137" s="145"/>
      <c r="AEQ137" s="145"/>
      <c r="AER137" s="145"/>
      <c r="AES137" s="145"/>
      <c r="AET137" s="145"/>
      <c r="AEU137" s="145"/>
      <c r="AEV137" s="145"/>
      <c r="AEW137" s="145"/>
      <c r="AEX137" s="145"/>
      <c r="AEY137" s="145"/>
      <c r="AEZ137" s="145"/>
      <c r="AFA137" s="145"/>
      <c r="AFB137" s="145"/>
      <c r="AFC137" s="145"/>
      <c r="AFD137" s="145"/>
      <c r="AFE137" s="145"/>
      <c r="AFF137" s="145"/>
      <c r="AFG137" s="145"/>
      <c r="AFH137" s="145"/>
      <c r="AFI137" s="145"/>
      <c r="AFJ137" s="145"/>
      <c r="AFK137" s="145"/>
      <c r="AFL137" s="145"/>
      <c r="AFM137" s="145"/>
      <c r="AFN137" s="145"/>
      <c r="AFO137" s="145"/>
      <c r="AFP137" s="145"/>
      <c r="AFQ137" s="145"/>
      <c r="AFR137" s="145"/>
      <c r="AFS137" s="145"/>
      <c r="AFT137" s="145"/>
      <c r="AFU137" s="145"/>
      <c r="AFV137" s="145"/>
      <c r="AFW137" s="145"/>
      <c r="AFX137" s="145"/>
      <c r="AFY137" s="145"/>
      <c r="AFZ137" s="145"/>
      <c r="AGA137" s="145"/>
      <c r="AGB137" s="145"/>
      <c r="AGC137" s="145"/>
      <c r="AGD137" s="145"/>
      <c r="AGE137" s="145"/>
      <c r="AGF137" s="145"/>
      <c r="AGG137" s="145"/>
      <c r="AGH137" s="145"/>
      <c r="AGI137" s="145"/>
      <c r="AGJ137" s="145"/>
      <c r="AGK137" s="145"/>
      <c r="AGL137" s="145"/>
      <c r="AGM137" s="145"/>
      <c r="AGN137" s="145"/>
      <c r="AGO137" s="145"/>
      <c r="AGP137" s="145"/>
      <c r="AGQ137" s="145"/>
      <c r="AGR137" s="145"/>
      <c r="AGS137" s="145"/>
      <c r="AGT137" s="145"/>
      <c r="AGU137" s="145"/>
      <c r="AGV137" s="145"/>
      <c r="AGW137" s="145"/>
      <c r="AGX137" s="145"/>
      <c r="AGY137" s="145"/>
      <c r="AGZ137" s="145"/>
      <c r="AHA137" s="145"/>
      <c r="AHB137" s="145"/>
      <c r="AHC137" s="145"/>
      <c r="AHD137" s="145"/>
      <c r="AHE137" s="145"/>
      <c r="AHF137" s="145"/>
      <c r="AHG137" s="145"/>
      <c r="AHH137" s="145"/>
      <c r="AHI137" s="145"/>
      <c r="AHJ137" s="145"/>
      <c r="AHK137" s="145"/>
      <c r="AHL137" s="145"/>
      <c r="AHM137" s="145"/>
      <c r="AHN137" s="145"/>
      <c r="AHO137" s="145"/>
      <c r="AHP137" s="145"/>
      <c r="AHQ137" s="145"/>
      <c r="AHR137" s="145"/>
      <c r="AHS137" s="145"/>
      <c r="AHT137" s="145"/>
      <c r="AHU137" s="145"/>
      <c r="AHV137" s="145"/>
      <c r="AHW137" s="145"/>
      <c r="AHX137" s="145"/>
      <c r="AHY137" s="145"/>
      <c r="AHZ137" s="145"/>
      <c r="AIA137" s="145"/>
      <c r="AIB137" s="145"/>
      <c r="AIC137" s="145"/>
      <c r="AID137" s="145"/>
      <c r="AIE137" s="145"/>
      <c r="AIF137" s="145"/>
      <c r="AIG137" s="145"/>
      <c r="AIH137" s="145"/>
      <c r="AII137" s="145"/>
      <c r="AIJ137" s="145"/>
      <c r="AIK137" s="145"/>
      <c r="AIL137" s="145"/>
      <c r="AIM137" s="145"/>
      <c r="AIN137" s="145"/>
      <c r="AIO137" s="145"/>
      <c r="AIP137" s="145"/>
      <c r="AIQ137" s="145"/>
      <c r="AIR137" s="145"/>
      <c r="AIS137" s="145"/>
      <c r="AIT137" s="145"/>
      <c r="AIU137" s="145"/>
      <c r="AIV137" s="145"/>
      <c r="AIW137" s="145"/>
      <c r="AIX137" s="145"/>
      <c r="AIY137" s="145"/>
      <c r="AIZ137" s="145"/>
      <c r="AJA137" s="145"/>
      <c r="AJB137" s="145"/>
      <c r="AJC137" s="145"/>
      <c r="AJD137" s="145"/>
      <c r="AJE137" s="145"/>
      <c r="AJF137" s="145"/>
      <c r="AJG137" s="145"/>
      <c r="AJH137" s="145"/>
      <c r="AJI137" s="145"/>
      <c r="AJJ137" s="145"/>
      <c r="AJK137" s="145"/>
      <c r="AJL137" s="145"/>
      <c r="AJM137" s="145"/>
      <c r="AJN137" s="145"/>
      <c r="AJO137" s="145"/>
      <c r="AJP137" s="145"/>
      <c r="AJQ137" s="145"/>
      <c r="AJR137" s="145"/>
      <c r="AJS137" s="145"/>
      <c r="AJT137" s="145"/>
      <c r="AJU137" s="145"/>
      <c r="AJV137" s="145"/>
      <c r="AJW137" s="145"/>
      <c r="AJX137" s="145"/>
      <c r="AJY137" s="145"/>
      <c r="AJZ137" s="145"/>
      <c r="AKA137" s="145"/>
      <c r="AKB137" s="145"/>
      <c r="AKC137" s="145"/>
      <c r="AKD137" s="145"/>
      <c r="AKE137" s="145"/>
      <c r="AKF137" s="145"/>
      <c r="AKG137" s="145"/>
      <c r="AKH137" s="145"/>
      <c r="AKI137" s="145"/>
      <c r="AKJ137" s="145"/>
      <c r="AKK137" s="145"/>
      <c r="AKL137" s="145"/>
      <c r="AKM137" s="145"/>
      <c r="AKN137" s="145"/>
      <c r="AKO137" s="145"/>
      <c r="AKP137" s="145"/>
      <c r="AKQ137" s="145"/>
      <c r="AKR137" s="145"/>
      <c r="AKS137" s="145"/>
      <c r="AKT137" s="145"/>
      <c r="AKU137" s="145"/>
      <c r="AKV137" s="145"/>
      <c r="AKW137" s="145"/>
      <c r="AKX137" s="145"/>
      <c r="AKY137" s="145"/>
      <c r="AKZ137" s="145"/>
      <c r="ALA137" s="145"/>
      <c r="ALB137" s="145"/>
      <c r="ALC137" s="145"/>
      <c r="ALD137" s="145"/>
      <c r="ALE137" s="145"/>
      <c r="ALF137" s="145"/>
      <c r="ALG137" s="145"/>
      <c r="ALH137" s="145"/>
      <c r="ALI137" s="145"/>
      <c r="ALJ137" s="145"/>
      <c r="ALK137" s="145"/>
      <c r="ALL137" s="145"/>
      <c r="ALM137" s="145"/>
      <c r="ALN137" s="145"/>
      <c r="ALO137" s="145"/>
      <c r="ALP137" s="145"/>
      <c r="ALQ137" s="145"/>
      <c r="ALR137" s="145"/>
      <c r="ALS137" s="145"/>
      <c r="ALT137" s="145"/>
      <c r="ALU137" s="145"/>
      <c r="ALV137" s="145"/>
      <c r="ALW137" s="145"/>
    </row>
    <row r="138" spans="1:1011" ht="12.75" hidden="1" customHeight="1" x14ac:dyDescent="0.2">
      <c r="A138" s="187"/>
      <c r="B138" s="221" t="s">
        <v>181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185"/>
      <c r="AC138" s="186"/>
      <c r="AD138" s="186"/>
      <c r="AE138" s="186"/>
      <c r="AF138" s="178"/>
      <c r="AG138" s="185"/>
      <c r="AH138" s="186"/>
      <c r="AI138" s="186"/>
      <c r="AJ138" s="186"/>
      <c r="AK138" s="179"/>
      <c r="AL138" s="185"/>
      <c r="AM138" s="186"/>
      <c r="AN138" s="186"/>
      <c r="AO138" s="186"/>
      <c r="AP138" s="178"/>
      <c r="AQ138" s="185"/>
      <c r="AR138" s="186"/>
      <c r="AS138" s="186"/>
      <c r="AT138" s="186"/>
      <c r="AU138" s="178"/>
      <c r="AV138" s="185"/>
      <c r="AW138" s="186"/>
      <c r="AX138" s="186"/>
      <c r="AY138" s="186"/>
      <c r="AZ138" s="178"/>
      <c r="BA138" s="185"/>
      <c r="BB138" s="186"/>
      <c r="BC138" s="186"/>
      <c r="BD138" s="186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  <c r="IV138" s="145"/>
      <c r="IW138" s="145"/>
      <c r="IX138" s="145"/>
      <c r="IY138" s="145"/>
      <c r="IZ138" s="145"/>
      <c r="JA138" s="145"/>
      <c r="JB138" s="145"/>
      <c r="JC138" s="145"/>
      <c r="JD138" s="145"/>
      <c r="JE138" s="145"/>
      <c r="JF138" s="145"/>
      <c r="JG138" s="145"/>
      <c r="JH138" s="145"/>
      <c r="JI138" s="145"/>
      <c r="JJ138" s="145"/>
      <c r="JK138" s="145"/>
      <c r="JL138" s="145"/>
      <c r="JM138" s="145"/>
      <c r="JN138" s="145"/>
      <c r="JO138" s="145"/>
      <c r="JP138" s="145"/>
      <c r="JQ138" s="145"/>
      <c r="JR138" s="145"/>
      <c r="JS138" s="145"/>
      <c r="JT138" s="145"/>
      <c r="JU138" s="145"/>
      <c r="JV138" s="145"/>
      <c r="JW138" s="145"/>
      <c r="JX138" s="145"/>
      <c r="JY138" s="145"/>
      <c r="JZ138" s="145"/>
      <c r="KA138" s="145"/>
      <c r="KB138" s="145"/>
      <c r="KC138" s="145"/>
      <c r="KD138" s="145"/>
      <c r="KE138" s="145"/>
      <c r="KF138" s="145"/>
      <c r="KG138" s="145"/>
      <c r="KH138" s="145"/>
      <c r="KI138" s="145"/>
      <c r="KJ138" s="145"/>
      <c r="KK138" s="145"/>
      <c r="KL138" s="145"/>
      <c r="KM138" s="145"/>
      <c r="KN138" s="145"/>
      <c r="KO138" s="145"/>
      <c r="KP138" s="145"/>
      <c r="KQ138" s="145"/>
      <c r="KR138" s="145"/>
      <c r="KS138" s="145"/>
      <c r="KT138" s="145"/>
      <c r="KU138" s="145"/>
      <c r="KV138" s="145"/>
      <c r="KW138" s="145"/>
      <c r="KX138" s="145"/>
      <c r="KY138" s="145"/>
      <c r="KZ138" s="145"/>
      <c r="LA138" s="145"/>
      <c r="LB138" s="145"/>
      <c r="LC138" s="145"/>
      <c r="LD138" s="145"/>
      <c r="LE138" s="145"/>
      <c r="LF138" s="145"/>
      <c r="LG138" s="145"/>
      <c r="LH138" s="145"/>
      <c r="LI138" s="145"/>
      <c r="LJ138" s="145"/>
      <c r="LK138" s="145"/>
      <c r="LL138" s="145"/>
      <c r="LM138" s="145"/>
      <c r="LN138" s="145"/>
      <c r="LO138" s="145"/>
      <c r="LP138" s="145"/>
      <c r="LQ138" s="145"/>
      <c r="LR138" s="145"/>
      <c r="LS138" s="145"/>
      <c r="LT138" s="145"/>
      <c r="LU138" s="145"/>
      <c r="LV138" s="145"/>
      <c r="LW138" s="145"/>
      <c r="LX138" s="145"/>
      <c r="LY138" s="145"/>
      <c r="LZ138" s="145"/>
      <c r="MA138" s="145"/>
      <c r="MB138" s="145"/>
      <c r="MC138" s="145"/>
      <c r="MD138" s="145"/>
      <c r="ME138" s="145"/>
      <c r="MF138" s="145"/>
      <c r="MG138" s="145"/>
      <c r="MH138" s="145"/>
      <c r="MI138" s="145"/>
      <c r="MJ138" s="145"/>
      <c r="MK138" s="145"/>
      <c r="ML138" s="145"/>
      <c r="MM138" s="145"/>
      <c r="MN138" s="145"/>
      <c r="MO138" s="145"/>
      <c r="MP138" s="145"/>
      <c r="MQ138" s="145"/>
      <c r="MR138" s="145"/>
      <c r="MS138" s="145"/>
      <c r="MT138" s="145"/>
      <c r="MU138" s="145"/>
      <c r="MV138" s="145"/>
      <c r="MW138" s="145"/>
      <c r="MX138" s="145"/>
      <c r="MY138" s="145"/>
      <c r="MZ138" s="145"/>
      <c r="NA138" s="145"/>
      <c r="NB138" s="145"/>
      <c r="NC138" s="145"/>
      <c r="ND138" s="145"/>
      <c r="NE138" s="145"/>
      <c r="NF138" s="145"/>
      <c r="NG138" s="145"/>
      <c r="NH138" s="145"/>
      <c r="NI138" s="145"/>
      <c r="NJ138" s="145"/>
      <c r="NK138" s="145"/>
      <c r="NL138" s="145"/>
      <c r="NM138" s="145"/>
      <c r="NN138" s="145"/>
      <c r="NO138" s="145"/>
      <c r="NP138" s="145"/>
      <c r="NQ138" s="145"/>
      <c r="NR138" s="145"/>
      <c r="NS138" s="145"/>
      <c r="NT138" s="145"/>
      <c r="NU138" s="145"/>
      <c r="NV138" s="145"/>
      <c r="NW138" s="145"/>
      <c r="NX138" s="145"/>
      <c r="NY138" s="145"/>
      <c r="NZ138" s="145"/>
      <c r="OA138" s="145"/>
      <c r="OB138" s="145"/>
      <c r="OC138" s="145"/>
      <c r="OD138" s="145"/>
      <c r="OE138" s="145"/>
      <c r="OF138" s="145"/>
      <c r="OG138" s="145"/>
      <c r="OH138" s="145"/>
      <c r="OI138" s="145"/>
      <c r="OJ138" s="145"/>
      <c r="OK138" s="145"/>
      <c r="OL138" s="145"/>
      <c r="OM138" s="145"/>
      <c r="ON138" s="145"/>
      <c r="OO138" s="145"/>
      <c r="OP138" s="145"/>
      <c r="OQ138" s="145"/>
      <c r="OR138" s="145"/>
      <c r="OS138" s="145"/>
      <c r="OT138" s="145"/>
      <c r="OU138" s="145"/>
      <c r="OV138" s="145"/>
      <c r="OW138" s="145"/>
      <c r="OX138" s="145"/>
      <c r="OY138" s="145"/>
      <c r="OZ138" s="145"/>
      <c r="PA138" s="145"/>
      <c r="PB138" s="145"/>
      <c r="PC138" s="145"/>
      <c r="PD138" s="145"/>
      <c r="PE138" s="145"/>
      <c r="PF138" s="145"/>
      <c r="PG138" s="145"/>
      <c r="PH138" s="145"/>
      <c r="PI138" s="145"/>
      <c r="PJ138" s="145"/>
      <c r="PK138" s="145"/>
      <c r="PL138" s="145"/>
      <c r="PM138" s="145"/>
      <c r="PN138" s="145"/>
      <c r="PO138" s="145"/>
      <c r="PP138" s="145"/>
      <c r="PQ138" s="145"/>
      <c r="PR138" s="145"/>
      <c r="PS138" s="145"/>
      <c r="PT138" s="145"/>
      <c r="PU138" s="145"/>
      <c r="PV138" s="145"/>
      <c r="PW138" s="145"/>
      <c r="PX138" s="145"/>
      <c r="PY138" s="145"/>
      <c r="PZ138" s="145"/>
      <c r="QA138" s="145"/>
      <c r="QB138" s="145"/>
      <c r="QC138" s="145"/>
      <c r="QD138" s="145"/>
      <c r="QE138" s="145"/>
      <c r="QF138" s="145"/>
      <c r="QG138" s="145"/>
      <c r="QH138" s="145"/>
      <c r="QI138" s="145"/>
      <c r="QJ138" s="145"/>
      <c r="QK138" s="145"/>
      <c r="QL138" s="145"/>
      <c r="QM138" s="145"/>
      <c r="QN138" s="145"/>
      <c r="QO138" s="145"/>
      <c r="QP138" s="145"/>
      <c r="QQ138" s="145"/>
      <c r="QR138" s="145"/>
      <c r="QS138" s="145"/>
      <c r="QT138" s="145"/>
      <c r="QU138" s="145"/>
      <c r="QV138" s="145"/>
      <c r="QW138" s="145"/>
      <c r="QX138" s="145"/>
      <c r="QY138" s="145"/>
      <c r="QZ138" s="145"/>
      <c r="RA138" s="145"/>
      <c r="RB138" s="145"/>
      <c r="RC138" s="145"/>
      <c r="RD138" s="145"/>
      <c r="RE138" s="145"/>
      <c r="RF138" s="145"/>
      <c r="RG138" s="145"/>
      <c r="RH138" s="145"/>
      <c r="RI138" s="145"/>
      <c r="RJ138" s="145"/>
      <c r="RK138" s="145"/>
      <c r="RL138" s="145"/>
      <c r="RM138" s="145"/>
      <c r="RN138" s="145"/>
      <c r="RO138" s="145"/>
      <c r="RP138" s="145"/>
      <c r="RQ138" s="145"/>
      <c r="RR138" s="145"/>
      <c r="RS138" s="145"/>
      <c r="RT138" s="145"/>
      <c r="RU138" s="145"/>
      <c r="RV138" s="145"/>
      <c r="RW138" s="145"/>
      <c r="RX138" s="145"/>
      <c r="RY138" s="145"/>
      <c r="RZ138" s="145"/>
      <c r="SA138" s="145"/>
      <c r="SB138" s="145"/>
      <c r="SC138" s="145"/>
      <c r="SD138" s="145"/>
      <c r="SE138" s="145"/>
      <c r="SF138" s="145"/>
      <c r="SG138" s="145"/>
      <c r="SH138" s="145"/>
      <c r="SI138" s="145"/>
      <c r="SJ138" s="145"/>
      <c r="SK138" s="145"/>
      <c r="SL138" s="145"/>
      <c r="SM138" s="145"/>
      <c r="SN138" s="145"/>
      <c r="SO138" s="145"/>
      <c r="SP138" s="145"/>
      <c r="SQ138" s="145"/>
      <c r="SR138" s="145"/>
      <c r="SS138" s="145"/>
      <c r="ST138" s="145"/>
      <c r="SU138" s="145"/>
      <c r="SV138" s="145"/>
      <c r="SW138" s="145"/>
      <c r="SX138" s="145"/>
      <c r="SY138" s="145"/>
      <c r="SZ138" s="145"/>
      <c r="TA138" s="145"/>
      <c r="TB138" s="145"/>
      <c r="TC138" s="145"/>
      <c r="TD138" s="145"/>
      <c r="TE138" s="145"/>
      <c r="TF138" s="145"/>
      <c r="TG138" s="145"/>
      <c r="TH138" s="145"/>
      <c r="TI138" s="145"/>
      <c r="TJ138" s="145"/>
      <c r="TK138" s="145"/>
      <c r="TL138" s="145"/>
      <c r="TM138" s="145"/>
      <c r="TN138" s="145"/>
      <c r="TO138" s="145"/>
      <c r="TP138" s="145"/>
      <c r="TQ138" s="145"/>
      <c r="TR138" s="145"/>
      <c r="TS138" s="145"/>
      <c r="TT138" s="145"/>
      <c r="TU138" s="145"/>
      <c r="TV138" s="145"/>
      <c r="TW138" s="145"/>
      <c r="TX138" s="145"/>
      <c r="TY138" s="145"/>
      <c r="TZ138" s="145"/>
      <c r="UA138" s="145"/>
      <c r="UB138" s="145"/>
      <c r="UC138" s="145"/>
      <c r="UD138" s="145"/>
      <c r="UE138" s="145"/>
      <c r="UF138" s="145"/>
      <c r="UG138" s="145"/>
      <c r="UH138" s="145"/>
      <c r="UI138" s="145"/>
      <c r="UJ138" s="145"/>
      <c r="UK138" s="145"/>
      <c r="UL138" s="145"/>
      <c r="UM138" s="145"/>
      <c r="UN138" s="145"/>
      <c r="UO138" s="145"/>
      <c r="UP138" s="145"/>
      <c r="UQ138" s="145"/>
      <c r="UR138" s="145"/>
      <c r="US138" s="145"/>
      <c r="UT138" s="145"/>
      <c r="UU138" s="145"/>
      <c r="UV138" s="145"/>
      <c r="UW138" s="145"/>
      <c r="UX138" s="145"/>
      <c r="UY138" s="145"/>
      <c r="UZ138" s="145"/>
      <c r="VA138" s="145"/>
      <c r="VB138" s="145"/>
      <c r="VC138" s="145"/>
      <c r="VD138" s="145"/>
      <c r="VE138" s="145"/>
      <c r="VF138" s="145"/>
      <c r="VG138" s="145"/>
      <c r="VH138" s="145"/>
      <c r="VI138" s="145"/>
      <c r="VJ138" s="145"/>
      <c r="VK138" s="145"/>
      <c r="VL138" s="145"/>
      <c r="VM138" s="145"/>
      <c r="VN138" s="145"/>
      <c r="VO138" s="145"/>
      <c r="VP138" s="145"/>
      <c r="VQ138" s="145"/>
      <c r="VR138" s="145"/>
      <c r="VS138" s="145"/>
      <c r="VT138" s="145"/>
      <c r="VU138" s="145"/>
      <c r="VV138" s="145"/>
      <c r="VW138" s="145"/>
      <c r="VX138" s="145"/>
      <c r="VY138" s="145"/>
      <c r="VZ138" s="145"/>
      <c r="WA138" s="145"/>
      <c r="WB138" s="145"/>
      <c r="WC138" s="145"/>
      <c r="WD138" s="145"/>
      <c r="WE138" s="145"/>
      <c r="WF138" s="145"/>
      <c r="WG138" s="145"/>
      <c r="WH138" s="145"/>
      <c r="WI138" s="145"/>
      <c r="WJ138" s="145"/>
      <c r="WK138" s="145"/>
      <c r="WL138" s="145"/>
      <c r="WM138" s="145"/>
      <c r="WN138" s="145"/>
      <c r="WO138" s="145"/>
      <c r="WP138" s="145"/>
      <c r="WQ138" s="145"/>
      <c r="WR138" s="145"/>
      <c r="WS138" s="145"/>
      <c r="WT138" s="145"/>
      <c r="WU138" s="145"/>
      <c r="WV138" s="145"/>
      <c r="WW138" s="145"/>
      <c r="WX138" s="145"/>
      <c r="WY138" s="145"/>
      <c r="WZ138" s="145"/>
      <c r="XA138" s="145"/>
      <c r="XB138" s="145"/>
      <c r="XC138" s="145"/>
      <c r="XD138" s="145"/>
      <c r="XE138" s="145"/>
      <c r="XF138" s="145"/>
      <c r="XG138" s="145"/>
      <c r="XH138" s="145"/>
      <c r="XI138" s="145"/>
      <c r="XJ138" s="145"/>
      <c r="XK138" s="145"/>
      <c r="XL138" s="145"/>
      <c r="XM138" s="145"/>
      <c r="XN138" s="145"/>
      <c r="XO138" s="145"/>
      <c r="XP138" s="145"/>
      <c r="XQ138" s="145"/>
      <c r="XR138" s="145"/>
      <c r="XS138" s="145"/>
      <c r="XT138" s="145"/>
      <c r="XU138" s="145"/>
      <c r="XV138" s="145"/>
      <c r="XW138" s="145"/>
      <c r="XX138" s="145"/>
      <c r="XY138" s="145"/>
      <c r="XZ138" s="145"/>
      <c r="YA138" s="145"/>
      <c r="YB138" s="145"/>
      <c r="YC138" s="145"/>
      <c r="YD138" s="145"/>
      <c r="YE138" s="145"/>
      <c r="YF138" s="145"/>
      <c r="YG138" s="145"/>
      <c r="YH138" s="145"/>
      <c r="YI138" s="145"/>
      <c r="YJ138" s="145"/>
      <c r="YK138" s="145"/>
      <c r="YL138" s="145"/>
      <c r="YM138" s="145"/>
      <c r="YN138" s="145"/>
      <c r="YO138" s="145"/>
      <c r="YP138" s="145"/>
      <c r="YQ138" s="145"/>
      <c r="YR138" s="145"/>
      <c r="YS138" s="145"/>
      <c r="YT138" s="145"/>
      <c r="YU138" s="145"/>
      <c r="YV138" s="145"/>
      <c r="YW138" s="145"/>
      <c r="YX138" s="145"/>
      <c r="YY138" s="145"/>
      <c r="YZ138" s="145"/>
      <c r="ZA138" s="145"/>
      <c r="ZB138" s="145"/>
      <c r="ZC138" s="145"/>
      <c r="ZD138" s="145"/>
      <c r="ZE138" s="145"/>
      <c r="ZF138" s="145"/>
      <c r="ZG138" s="145"/>
      <c r="ZH138" s="145"/>
      <c r="ZI138" s="145"/>
      <c r="ZJ138" s="145"/>
      <c r="ZK138" s="145"/>
      <c r="ZL138" s="145"/>
      <c r="ZM138" s="145"/>
      <c r="ZN138" s="145"/>
      <c r="ZO138" s="145"/>
      <c r="ZP138" s="145"/>
      <c r="ZQ138" s="145"/>
      <c r="ZR138" s="145"/>
      <c r="ZS138" s="145"/>
      <c r="ZT138" s="145"/>
      <c r="ZU138" s="145"/>
      <c r="ZV138" s="145"/>
      <c r="ZW138" s="145"/>
      <c r="ZX138" s="145"/>
      <c r="ZY138" s="145"/>
      <c r="ZZ138" s="145"/>
      <c r="AAA138" s="145"/>
      <c r="AAB138" s="145"/>
      <c r="AAC138" s="145"/>
      <c r="AAD138" s="145"/>
      <c r="AAE138" s="145"/>
      <c r="AAF138" s="145"/>
      <c r="AAG138" s="145"/>
      <c r="AAH138" s="145"/>
      <c r="AAI138" s="145"/>
      <c r="AAJ138" s="145"/>
      <c r="AAK138" s="145"/>
      <c r="AAL138" s="145"/>
      <c r="AAM138" s="145"/>
      <c r="AAN138" s="145"/>
      <c r="AAO138" s="145"/>
      <c r="AAP138" s="145"/>
      <c r="AAQ138" s="145"/>
      <c r="AAR138" s="145"/>
      <c r="AAS138" s="145"/>
      <c r="AAT138" s="145"/>
      <c r="AAU138" s="145"/>
      <c r="AAV138" s="145"/>
      <c r="AAW138" s="145"/>
      <c r="AAX138" s="145"/>
      <c r="AAY138" s="145"/>
      <c r="AAZ138" s="145"/>
      <c r="ABA138" s="145"/>
      <c r="ABB138" s="145"/>
      <c r="ABC138" s="145"/>
      <c r="ABD138" s="145"/>
      <c r="ABE138" s="145"/>
      <c r="ABF138" s="145"/>
      <c r="ABG138" s="145"/>
      <c r="ABH138" s="145"/>
      <c r="ABI138" s="145"/>
      <c r="ABJ138" s="145"/>
      <c r="ABK138" s="145"/>
      <c r="ABL138" s="145"/>
      <c r="ABM138" s="145"/>
      <c r="ABN138" s="145"/>
      <c r="ABO138" s="145"/>
      <c r="ABP138" s="145"/>
      <c r="ABQ138" s="145"/>
      <c r="ABR138" s="145"/>
      <c r="ABS138" s="145"/>
      <c r="ABT138" s="145"/>
      <c r="ABU138" s="145"/>
      <c r="ABV138" s="145"/>
      <c r="ABW138" s="145"/>
      <c r="ABX138" s="145"/>
      <c r="ABY138" s="145"/>
      <c r="ABZ138" s="145"/>
      <c r="ACA138" s="145"/>
      <c r="ACB138" s="145"/>
      <c r="ACC138" s="145"/>
      <c r="ACD138" s="145"/>
      <c r="ACE138" s="145"/>
      <c r="ACF138" s="145"/>
      <c r="ACG138" s="145"/>
      <c r="ACH138" s="145"/>
      <c r="ACI138" s="145"/>
      <c r="ACJ138" s="145"/>
      <c r="ACK138" s="145"/>
      <c r="ACL138" s="145"/>
      <c r="ACM138" s="145"/>
      <c r="ACN138" s="145"/>
      <c r="ACO138" s="145"/>
      <c r="ACP138" s="145"/>
      <c r="ACQ138" s="145"/>
      <c r="ACR138" s="145"/>
      <c r="ACS138" s="145"/>
      <c r="ACT138" s="145"/>
      <c r="ACU138" s="145"/>
      <c r="ACV138" s="145"/>
      <c r="ACW138" s="145"/>
      <c r="ACX138" s="145"/>
      <c r="ACY138" s="145"/>
      <c r="ACZ138" s="145"/>
      <c r="ADA138" s="145"/>
      <c r="ADB138" s="145"/>
      <c r="ADC138" s="145"/>
      <c r="ADD138" s="145"/>
      <c r="ADE138" s="145"/>
      <c r="ADF138" s="145"/>
      <c r="ADG138" s="145"/>
      <c r="ADH138" s="145"/>
      <c r="ADI138" s="145"/>
      <c r="ADJ138" s="145"/>
      <c r="ADK138" s="145"/>
      <c r="ADL138" s="145"/>
      <c r="ADM138" s="145"/>
      <c r="ADN138" s="145"/>
      <c r="ADO138" s="145"/>
      <c r="ADP138" s="145"/>
      <c r="ADQ138" s="145"/>
      <c r="ADR138" s="145"/>
      <c r="ADS138" s="145"/>
      <c r="ADT138" s="145"/>
      <c r="ADU138" s="145"/>
      <c r="ADV138" s="145"/>
      <c r="ADW138" s="145"/>
      <c r="ADX138" s="145"/>
      <c r="ADY138" s="145"/>
      <c r="ADZ138" s="145"/>
      <c r="AEA138" s="145"/>
      <c r="AEB138" s="145"/>
      <c r="AEC138" s="145"/>
      <c r="AED138" s="145"/>
      <c r="AEE138" s="145"/>
      <c r="AEF138" s="145"/>
      <c r="AEG138" s="145"/>
      <c r="AEH138" s="145"/>
      <c r="AEI138" s="145"/>
      <c r="AEJ138" s="145"/>
      <c r="AEK138" s="145"/>
      <c r="AEL138" s="145"/>
      <c r="AEM138" s="145"/>
      <c r="AEN138" s="145"/>
      <c r="AEO138" s="145"/>
      <c r="AEP138" s="145"/>
      <c r="AEQ138" s="145"/>
      <c r="AER138" s="145"/>
      <c r="AES138" s="145"/>
      <c r="AET138" s="145"/>
      <c r="AEU138" s="145"/>
      <c r="AEV138" s="145"/>
      <c r="AEW138" s="145"/>
      <c r="AEX138" s="145"/>
      <c r="AEY138" s="145"/>
      <c r="AEZ138" s="145"/>
      <c r="AFA138" s="145"/>
      <c r="AFB138" s="145"/>
      <c r="AFC138" s="145"/>
      <c r="AFD138" s="145"/>
      <c r="AFE138" s="145"/>
      <c r="AFF138" s="145"/>
      <c r="AFG138" s="145"/>
      <c r="AFH138" s="145"/>
      <c r="AFI138" s="145"/>
      <c r="AFJ138" s="145"/>
      <c r="AFK138" s="145"/>
      <c r="AFL138" s="145"/>
      <c r="AFM138" s="145"/>
      <c r="AFN138" s="145"/>
      <c r="AFO138" s="145"/>
      <c r="AFP138" s="145"/>
      <c r="AFQ138" s="145"/>
      <c r="AFR138" s="145"/>
      <c r="AFS138" s="145"/>
      <c r="AFT138" s="145"/>
      <c r="AFU138" s="145"/>
      <c r="AFV138" s="145"/>
      <c r="AFW138" s="145"/>
      <c r="AFX138" s="145"/>
      <c r="AFY138" s="145"/>
      <c r="AFZ138" s="145"/>
      <c r="AGA138" s="145"/>
      <c r="AGB138" s="145"/>
      <c r="AGC138" s="145"/>
      <c r="AGD138" s="145"/>
      <c r="AGE138" s="145"/>
      <c r="AGF138" s="145"/>
      <c r="AGG138" s="145"/>
      <c r="AGH138" s="145"/>
      <c r="AGI138" s="145"/>
      <c r="AGJ138" s="145"/>
      <c r="AGK138" s="145"/>
      <c r="AGL138" s="145"/>
      <c r="AGM138" s="145"/>
      <c r="AGN138" s="145"/>
      <c r="AGO138" s="145"/>
      <c r="AGP138" s="145"/>
      <c r="AGQ138" s="145"/>
      <c r="AGR138" s="145"/>
      <c r="AGS138" s="145"/>
      <c r="AGT138" s="145"/>
      <c r="AGU138" s="145"/>
      <c r="AGV138" s="145"/>
      <c r="AGW138" s="145"/>
      <c r="AGX138" s="145"/>
      <c r="AGY138" s="145"/>
      <c r="AGZ138" s="145"/>
      <c r="AHA138" s="145"/>
      <c r="AHB138" s="145"/>
      <c r="AHC138" s="145"/>
      <c r="AHD138" s="145"/>
      <c r="AHE138" s="145"/>
      <c r="AHF138" s="145"/>
      <c r="AHG138" s="145"/>
      <c r="AHH138" s="145"/>
      <c r="AHI138" s="145"/>
      <c r="AHJ138" s="145"/>
      <c r="AHK138" s="145"/>
      <c r="AHL138" s="145"/>
      <c r="AHM138" s="145"/>
      <c r="AHN138" s="145"/>
      <c r="AHO138" s="145"/>
      <c r="AHP138" s="145"/>
      <c r="AHQ138" s="145"/>
      <c r="AHR138" s="145"/>
      <c r="AHS138" s="145"/>
      <c r="AHT138" s="145"/>
      <c r="AHU138" s="145"/>
      <c r="AHV138" s="145"/>
      <c r="AHW138" s="145"/>
      <c r="AHX138" s="145"/>
      <c r="AHY138" s="145"/>
      <c r="AHZ138" s="145"/>
      <c r="AIA138" s="145"/>
      <c r="AIB138" s="145"/>
      <c r="AIC138" s="145"/>
      <c r="AID138" s="145"/>
      <c r="AIE138" s="145"/>
      <c r="AIF138" s="145"/>
      <c r="AIG138" s="145"/>
      <c r="AIH138" s="145"/>
      <c r="AII138" s="145"/>
      <c r="AIJ138" s="145"/>
      <c r="AIK138" s="145"/>
      <c r="AIL138" s="145"/>
      <c r="AIM138" s="145"/>
      <c r="AIN138" s="145"/>
      <c r="AIO138" s="145"/>
      <c r="AIP138" s="145"/>
      <c r="AIQ138" s="145"/>
      <c r="AIR138" s="145"/>
      <c r="AIS138" s="145"/>
      <c r="AIT138" s="145"/>
      <c r="AIU138" s="145"/>
      <c r="AIV138" s="145"/>
      <c r="AIW138" s="145"/>
      <c r="AIX138" s="145"/>
      <c r="AIY138" s="145"/>
      <c r="AIZ138" s="145"/>
      <c r="AJA138" s="145"/>
      <c r="AJB138" s="145"/>
      <c r="AJC138" s="145"/>
      <c r="AJD138" s="145"/>
      <c r="AJE138" s="145"/>
      <c r="AJF138" s="145"/>
      <c r="AJG138" s="145"/>
      <c r="AJH138" s="145"/>
      <c r="AJI138" s="145"/>
      <c r="AJJ138" s="145"/>
      <c r="AJK138" s="145"/>
      <c r="AJL138" s="145"/>
      <c r="AJM138" s="145"/>
      <c r="AJN138" s="145"/>
      <c r="AJO138" s="145"/>
      <c r="AJP138" s="145"/>
      <c r="AJQ138" s="145"/>
      <c r="AJR138" s="145"/>
      <c r="AJS138" s="145"/>
      <c r="AJT138" s="145"/>
      <c r="AJU138" s="145"/>
      <c r="AJV138" s="145"/>
      <c r="AJW138" s="145"/>
      <c r="AJX138" s="145"/>
      <c r="AJY138" s="145"/>
      <c r="AJZ138" s="145"/>
      <c r="AKA138" s="145"/>
      <c r="AKB138" s="145"/>
      <c r="AKC138" s="145"/>
      <c r="AKD138" s="145"/>
      <c r="AKE138" s="145"/>
      <c r="AKF138" s="145"/>
      <c r="AKG138" s="145"/>
      <c r="AKH138" s="145"/>
      <c r="AKI138" s="145"/>
      <c r="AKJ138" s="145"/>
      <c r="AKK138" s="145"/>
      <c r="AKL138" s="145"/>
      <c r="AKM138" s="145"/>
      <c r="AKN138" s="145"/>
      <c r="AKO138" s="145"/>
      <c r="AKP138" s="145"/>
      <c r="AKQ138" s="145"/>
      <c r="AKR138" s="145"/>
      <c r="AKS138" s="145"/>
      <c r="AKT138" s="145"/>
      <c r="AKU138" s="145"/>
      <c r="AKV138" s="145"/>
      <c r="AKW138" s="145"/>
      <c r="AKX138" s="145"/>
      <c r="AKY138" s="145"/>
      <c r="AKZ138" s="145"/>
      <c r="ALA138" s="145"/>
      <c r="ALB138" s="145"/>
      <c r="ALC138" s="145"/>
      <c r="ALD138" s="145"/>
      <c r="ALE138" s="145"/>
      <c r="ALF138" s="145"/>
      <c r="ALG138" s="145"/>
      <c r="ALH138" s="145"/>
      <c r="ALI138" s="145"/>
      <c r="ALJ138" s="145"/>
      <c r="ALK138" s="145"/>
      <c r="ALL138" s="145"/>
      <c r="ALM138" s="145"/>
      <c r="ALN138" s="145"/>
      <c r="ALO138" s="145"/>
      <c r="ALP138" s="145"/>
      <c r="ALQ138" s="145"/>
      <c r="ALR138" s="145"/>
      <c r="ALS138" s="145"/>
      <c r="ALT138" s="145"/>
      <c r="ALU138" s="145"/>
      <c r="ALV138" s="145"/>
      <c r="ALW138" s="145"/>
    </row>
    <row r="139" spans="1:1011" ht="12.75" hidden="1" customHeight="1" x14ac:dyDescent="0.2">
      <c r="A139" s="187">
        <v>1</v>
      </c>
      <c r="B139" s="219" t="s">
        <v>182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188"/>
      <c r="AC139" s="189"/>
      <c r="AD139" s="189"/>
      <c r="AE139" s="189"/>
      <c r="AF139" s="178"/>
      <c r="AG139" s="188"/>
      <c r="AH139" s="189"/>
      <c r="AI139" s="189"/>
      <c r="AJ139" s="189"/>
      <c r="AK139" s="179"/>
      <c r="AL139" s="188"/>
      <c r="AM139" s="189"/>
      <c r="AN139" s="189"/>
      <c r="AO139" s="189"/>
      <c r="AP139" s="178"/>
      <c r="AQ139" s="188"/>
      <c r="AR139" s="189"/>
      <c r="AS139" s="189"/>
      <c r="AT139" s="189"/>
      <c r="AU139" s="178"/>
      <c r="AV139" s="188"/>
      <c r="AW139" s="189"/>
      <c r="AX139" s="189"/>
      <c r="AY139" s="189"/>
      <c r="AZ139" s="178"/>
      <c r="BA139" s="188"/>
      <c r="BB139" s="189"/>
      <c r="BC139" s="189"/>
      <c r="BD139" s="189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  <c r="IV139" s="145"/>
      <c r="IW139" s="145"/>
      <c r="IX139" s="145"/>
      <c r="IY139" s="145"/>
      <c r="IZ139" s="145"/>
      <c r="JA139" s="145"/>
      <c r="JB139" s="145"/>
      <c r="JC139" s="145"/>
      <c r="JD139" s="145"/>
      <c r="JE139" s="145"/>
      <c r="JF139" s="145"/>
      <c r="JG139" s="145"/>
      <c r="JH139" s="145"/>
      <c r="JI139" s="145"/>
      <c r="JJ139" s="145"/>
      <c r="JK139" s="145"/>
      <c r="JL139" s="145"/>
      <c r="JM139" s="145"/>
      <c r="JN139" s="145"/>
      <c r="JO139" s="145"/>
      <c r="JP139" s="145"/>
      <c r="JQ139" s="145"/>
      <c r="JR139" s="145"/>
      <c r="JS139" s="145"/>
      <c r="JT139" s="145"/>
      <c r="JU139" s="145"/>
      <c r="JV139" s="145"/>
      <c r="JW139" s="145"/>
      <c r="JX139" s="145"/>
      <c r="JY139" s="145"/>
      <c r="JZ139" s="145"/>
      <c r="KA139" s="145"/>
      <c r="KB139" s="145"/>
      <c r="KC139" s="145"/>
      <c r="KD139" s="145"/>
      <c r="KE139" s="145"/>
      <c r="KF139" s="145"/>
      <c r="KG139" s="145"/>
      <c r="KH139" s="145"/>
      <c r="KI139" s="145"/>
      <c r="KJ139" s="145"/>
      <c r="KK139" s="145"/>
      <c r="KL139" s="145"/>
      <c r="KM139" s="145"/>
      <c r="KN139" s="145"/>
      <c r="KO139" s="145"/>
      <c r="KP139" s="145"/>
      <c r="KQ139" s="145"/>
      <c r="KR139" s="145"/>
      <c r="KS139" s="145"/>
      <c r="KT139" s="145"/>
      <c r="KU139" s="145"/>
      <c r="KV139" s="145"/>
      <c r="KW139" s="145"/>
      <c r="KX139" s="145"/>
      <c r="KY139" s="145"/>
      <c r="KZ139" s="145"/>
      <c r="LA139" s="145"/>
      <c r="LB139" s="145"/>
      <c r="LC139" s="145"/>
      <c r="LD139" s="145"/>
      <c r="LE139" s="145"/>
      <c r="LF139" s="145"/>
      <c r="LG139" s="145"/>
      <c r="LH139" s="145"/>
      <c r="LI139" s="145"/>
      <c r="LJ139" s="145"/>
      <c r="LK139" s="145"/>
      <c r="LL139" s="145"/>
      <c r="LM139" s="145"/>
      <c r="LN139" s="145"/>
      <c r="LO139" s="145"/>
      <c r="LP139" s="145"/>
      <c r="LQ139" s="145"/>
      <c r="LR139" s="145"/>
      <c r="LS139" s="145"/>
      <c r="LT139" s="145"/>
      <c r="LU139" s="145"/>
      <c r="LV139" s="145"/>
      <c r="LW139" s="145"/>
      <c r="LX139" s="145"/>
      <c r="LY139" s="145"/>
      <c r="LZ139" s="145"/>
      <c r="MA139" s="145"/>
      <c r="MB139" s="145"/>
      <c r="MC139" s="145"/>
      <c r="MD139" s="145"/>
      <c r="ME139" s="145"/>
      <c r="MF139" s="145"/>
      <c r="MG139" s="145"/>
      <c r="MH139" s="145"/>
      <c r="MI139" s="145"/>
      <c r="MJ139" s="145"/>
      <c r="MK139" s="145"/>
      <c r="ML139" s="145"/>
      <c r="MM139" s="145"/>
      <c r="MN139" s="145"/>
      <c r="MO139" s="145"/>
      <c r="MP139" s="145"/>
      <c r="MQ139" s="145"/>
      <c r="MR139" s="145"/>
      <c r="MS139" s="145"/>
      <c r="MT139" s="145"/>
      <c r="MU139" s="145"/>
      <c r="MV139" s="145"/>
      <c r="MW139" s="145"/>
      <c r="MX139" s="145"/>
      <c r="MY139" s="145"/>
      <c r="MZ139" s="145"/>
      <c r="NA139" s="145"/>
      <c r="NB139" s="145"/>
      <c r="NC139" s="145"/>
      <c r="ND139" s="145"/>
      <c r="NE139" s="145"/>
      <c r="NF139" s="145"/>
      <c r="NG139" s="145"/>
      <c r="NH139" s="145"/>
      <c r="NI139" s="145"/>
      <c r="NJ139" s="145"/>
      <c r="NK139" s="145"/>
      <c r="NL139" s="145"/>
      <c r="NM139" s="145"/>
      <c r="NN139" s="145"/>
      <c r="NO139" s="145"/>
      <c r="NP139" s="145"/>
      <c r="NQ139" s="145"/>
      <c r="NR139" s="145"/>
      <c r="NS139" s="145"/>
      <c r="NT139" s="145"/>
      <c r="NU139" s="145"/>
      <c r="NV139" s="145"/>
      <c r="NW139" s="145"/>
      <c r="NX139" s="145"/>
      <c r="NY139" s="145"/>
      <c r="NZ139" s="145"/>
      <c r="OA139" s="145"/>
      <c r="OB139" s="145"/>
      <c r="OC139" s="145"/>
      <c r="OD139" s="145"/>
      <c r="OE139" s="145"/>
      <c r="OF139" s="145"/>
      <c r="OG139" s="145"/>
      <c r="OH139" s="145"/>
      <c r="OI139" s="145"/>
      <c r="OJ139" s="145"/>
      <c r="OK139" s="145"/>
      <c r="OL139" s="145"/>
      <c r="OM139" s="145"/>
      <c r="ON139" s="145"/>
      <c r="OO139" s="145"/>
      <c r="OP139" s="145"/>
      <c r="OQ139" s="145"/>
      <c r="OR139" s="145"/>
      <c r="OS139" s="145"/>
      <c r="OT139" s="145"/>
      <c r="OU139" s="145"/>
      <c r="OV139" s="145"/>
      <c r="OW139" s="145"/>
      <c r="OX139" s="145"/>
      <c r="OY139" s="145"/>
      <c r="OZ139" s="145"/>
      <c r="PA139" s="145"/>
      <c r="PB139" s="145"/>
      <c r="PC139" s="145"/>
      <c r="PD139" s="145"/>
      <c r="PE139" s="145"/>
      <c r="PF139" s="145"/>
      <c r="PG139" s="145"/>
      <c r="PH139" s="145"/>
      <c r="PI139" s="145"/>
      <c r="PJ139" s="145"/>
      <c r="PK139" s="145"/>
      <c r="PL139" s="145"/>
      <c r="PM139" s="145"/>
      <c r="PN139" s="145"/>
      <c r="PO139" s="145"/>
      <c r="PP139" s="145"/>
      <c r="PQ139" s="145"/>
      <c r="PR139" s="145"/>
      <c r="PS139" s="145"/>
      <c r="PT139" s="145"/>
      <c r="PU139" s="145"/>
      <c r="PV139" s="145"/>
      <c r="PW139" s="145"/>
      <c r="PX139" s="145"/>
      <c r="PY139" s="145"/>
      <c r="PZ139" s="145"/>
      <c r="QA139" s="145"/>
      <c r="QB139" s="145"/>
      <c r="QC139" s="145"/>
      <c r="QD139" s="145"/>
      <c r="QE139" s="145"/>
      <c r="QF139" s="145"/>
      <c r="QG139" s="145"/>
      <c r="QH139" s="145"/>
      <c r="QI139" s="145"/>
      <c r="QJ139" s="145"/>
      <c r="QK139" s="145"/>
      <c r="QL139" s="145"/>
      <c r="QM139" s="145"/>
      <c r="QN139" s="145"/>
      <c r="QO139" s="145"/>
      <c r="QP139" s="145"/>
      <c r="QQ139" s="145"/>
      <c r="QR139" s="145"/>
      <c r="QS139" s="145"/>
      <c r="QT139" s="145"/>
      <c r="QU139" s="145"/>
      <c r="QV139" s="145"/>
      <c r="QW139" s="145"/>
      <c r="QX139" s="145"/>
      <c r="QY139" s="145"/>
      <c r="QZ139" s="145"/>
      <c r="RA139" s="145"/>
      <c r="RB139" s="145"/>
      <c r="RC139" s="145"/>
      <c r="RD139" s="145"/>
      <c r="RE139" s="145"/>
      <c r="RF139" s="145"/>
      <c r="RG139" s="145"/>
      <c r="RH139" s="145"/>
      <c r="RI139" s="145"/>
      <c r="RJ139" s="145"/>
      <c r="RK139" s="145"/>
      <c r="RL139" s="145"/>
      <c r="RM139" s="145"/>
      <c r="RN139" s="145"/>
      <c r="RO139" s="145"/>
      <c r="RP139" s="145"/>
      <c r="RQ139" s="145"/>
      <c r="RR139" s="145"/>
      <c r="RS139" s="145"/>
      <c r="RT139" s="145"/>
      <c r="RU139" s="145"/>
      <c r="RV139" s="145"/>
      <c r="RW139" s="145"/>
      <c r="RX139" s="145"/>
      <c r="RY139" s="145"/>
      <c r="RZ139" s="145"/>
      <c r="SA139" s="145"/>
      <c r="SB139" s="145"/>
      <c r="SC139" s="145"/>
      <c r="SD139" s="145"/>
      <c r="SE139" s="145"/>
      <c r="SF139" s="145"/>
      <c r="SG139" s="145"/>
      <c r="SH139" s="145"/>
      <c r="SI139" s="145"/>
      <c r="SJ139" s="145"/>
      <c r="SK139" s="145"/>
      <c r="SL139" s="145"/>
      <c r="SM139" s="145"/>
      <c r="SN139" s="145"/>
      <c r="SO139" s="145"/>
      <c r="SP139" s="145"/>
      <c r="SQ139" s="145"/>
      <c r="SR139" s="145"/>
      <c r="SS139" s="145"/>
      <c r="ST139" s="145"/>
      <c r="SU139" s="145"/>
      <c r="SV139" s="145"/>
      <c r="SW139" s="145"/>
      <c r="SX139" s="145"/>
      <c r="SY139" s="145"/>
      <c r="SZ139" s="145"/>
      <c r="TA139" s="145"/>
      <c r="TB139" s="145"/>
      <c r="TC139" s="145"/>
      <c r="TD139" s="145"/>
      <c r="TE139" s="145"/>
      <c r="TF139" s="145"/>
      <c r="TG139" s="145"/>
      <c r="TH139" s="145"/>
      <c r="TI139" s="145"/>
      <c r="TJ139" s="145"/>
      <c r="TK139" s="145"/>
      <c r="TL139" s="145"/>
      <c r="TM139" s="145"/>
      <c r="TN139" s="145"/>
      <c r="TO139" s="145"/>
      <c r="TP139" s="145"/>
      <c r="TQ139" s="145"/>
      <c r="TR139" s="145"/>
      <c r="TS139" s="145"/>
      <c r="TT139" s="145"/>
      <c r="TU139" s="145"/>
      <c r="TV139" s="145"/>
      <c r="TW139" s="145"/>
      <c r="TX139" s="145"/>
      <c r="TY139" s="145"/>
      <c r="TZ139" s="145"/>
      <c r="UA139" s="145"/>
      <c r="UB139" s="145"/>
      <c r="UC139" s="145"/>
      <c r="UD139" s="145"/>
      <c r="UE139" s="145"/>
      <c r="UF139" s="145"/>
      <c r="UG139" s="145"/>
      <c r="UH139" s="145"/>
      <c r="UI139" s="145"/>
      <c r="UJ139" s="145"/>
      <c r="UK139" s="145"/>
      <c r="UL139" s="145"/>
      <c r="UM139" s="145"/>
      <c r="UN139" s="145"/>
      <c r="UO139" s="145"/>
      <c r="UP139" s="145"/>
      <c r="UQ139" s="145"/>
      <c r="UR139" s="145"/>
      <c r="US139" s="145"/>
      <c r="UT139" s="145"/>
      <c r="UU139" s="145"/>
      <c r="UV139" s="145"/>
      <c r="UW139" s="145"/>
      <c r="UX139" s="145"/>
      <c r="UY139" s="145"/>
      <c r="UZ139" s="145"/>
      <c r="VA139" s="145"/>
      <c r="VB139" s="145"/>
      <c r="VC139" s="145"/>
      <c r="VD139" s="145"/>
      <c r="VE139" s="145"/>
      <c r="VF139" s="145"/>
      <c r="VG139" s="145"/>
      <c r="VH139" s="145"/>
      <c r="VI139" s="145"/>
      <c r="VJ139" s="145"/>
      <c r="VK139" s="145"/>
      <c r="VL139" s="145"/>
      <c r="VM139" s="145"/>
      <c r="VN139" s="145"/>
      <c r="VO139" s="145"/>
      <c r="VP139" s="145"/>
      <c r="VQ139" s="145"/>
      <c r="VR139" s="145"/>
      <c r="VS139" s="145"/>
      <c r="VT139" s="145"/>
      <c r="VU139" s="145"/>
      <c r="VV139" s="145"/>
      <c r="VW139" s="145"/>
      <c r="VX139" s="145"/>
      <c r="VY139" s="145"/>
      <c r="VZ139" s="145"/>
      <c r="WA139" s="145"/>
      <c r="WB139" s="145"/>
      <c r="WC139" s="145"/>
      <c r="WD139" s="145"/>
      <c r="WE139" s="145"/>
      <c r="WF139" s="145"/>
      <c r="WG139" s="145"/>
      <c r="WH139" s="145"/>
      <c r="WI139" s="145"/>
      <c r="WJ139" s="145"/>
      <c r="WK139" s="145"/>
      <c r="WL139" s="145"/>
      <c r="WM139" s="145"/>
      <c r="WN139" s="145"/>
      <c r="WO139" s="145"/>
      <c r="WP139" s="145"/>
      <c r="WQ139" s="145"/>
      <c r="WR139" s="145"/>
      <c r="WS139" s="145"/>
      <c r="WT139" s="145"/>
      <c r="WU139" s="145"/>
      <c r="WV139" s="145"/>
      <c r="WW139" s="145"/>
      <c r="WX139" s="145"/>
      <c r="WY139" s="145"/>
      <c r="WZ139" s="145"/>
      <c r="XA139" s="145"/>
      <c r="XB139" s="145"/>
      <c r="XC139" s="145"/>
      <c r="XD139" s="145"/>
      <c r="XE139" s="145"/>
      <c r="XF139" s="145"/>
      <c r="XG139" s="145"/>
      <c r="XH139" s="145"/>
      <c r="XI139" s="145"/>
      <c r="XJ139" s="145"/>
      <c r="XK139" s="145"/>
      <c r="XL139" s="145"/>
      <c r="XM139" s="145"/>
      <c r="XN139" s="145"/>
      <c r="XO139" s="145"/>
      <c r="XP139" s="145"/>
      <c r="XQ139" s="145"/>
      <c r="XR139" s="145"/>
      <c r="XS139" s="145"/>
      <c r="XT139" s="145"/>
      <c r="XU139" s="145"/>
      <c r="XV139" s="145"/>
      <c r="XW139" s="145"/>
      <c r="XX139" s="145"/>
      <c r="XY139" s="145"/>
      <c r="XZ139" s="145"/>
      <c r="YA139" s="145"/>
      <c r="YB139" s="145"/>
      <c r="YC139" s="145"/>
      <c r="YD139" s="145"/>
      <c r="YE139" s="145"/>
      <c r="YF139" s="145"/>
      <c r="YG139" s="145"/>
      <c r="YH139" s="145"/>
      <c r="YI139" s="145"/>
      <c r="YJ139" s="145"/>
      <c r="YK139" s="145"/>
      <c r="YL139" s="145"/>
      <c r="YM139" s="145"/>
      <c r="YN139" s="145"/>
      <c r="YO139" s="145"/>
      <c r="YP139" s="145"/>
      <c r="YQ139" s="145"/>
      <c r="YR139" s="145"/>
      <c r="YS139" s="145"/>
      <c r="YT139" s="145"/>
      <c r="YU139" s="145"/>
      <c r="YV139" s="145"/>
      <c r="YW139" s="145"/>
      <c r="YX139" s="145"/>
      <c r="YY139" s="145"/>
      <c r="YZ139" s="145"/>
      <c r="ZA139" s="145"/>
      <c r="ZB139" s="145"/>
      <c r="ZC139" s="145"/>
      <c r="ZD139" s="145"/>
      <c r="ZE139" s="145"/>
      <c r="ZF139" s="145"/>
      <c r="ZG139" s="145"/>
      <c r="ZH139" s="145"/>
      <c r="ZI139" s="145"/>
      <c r="ZJ139" s="145"/>
      <c r="ZK139" s="145"/>
      <c r="ZL139" s="145"/>
      <c r="ZM139" s="145"/>
      <c r="ZN139" s="145"/>
      <c r="ZO139" s="145"/>
      <c r="ZP139" s="145"/>
      <c r="ZQ139" s="145"/>
      <c r="ZR139" s="145"/>
      <c r="ZS139" s="145"/>
      <c r="ZT139" s="145"/>
      <c r="ZU139" s="145"/>
      <c r="ZV139" s="145"/>
      <c r="ZW139" s="145"/>
      <c r="ZX139" s="145"/>
      <c r="ZY139" s="145"/>
      <c r="ZZ139" s="145"/>
      <c r="AAA139" s="145"/>
      <c r="AAB139" s="145"/>
      <c r="AAC139" s="145"/>
      <c r="AAD139" s="145"/>
      <c r="AAE139" s="145"/>
      <c r="AAF139" s="145"/>
      <c r="AAG139" s="145"/>
      <c r="AAH139" s="145"/>
      <c r="AAI139" s="145"/>
      <c r="AAJ139" s="145"/>
      <c r="AAK139" s="145"/>
      <c r="AAL139" s="145"/>
      <c r="AAM139" s="145"/>
      <c r="AAN139" s="145"/>
      <c r="AAO139" s="145"/>
      <c r="AAP139" s="145"/>
      <c r="AAQ139" s="145"/>
      <c r="AAR139" s="145"/>
      <c r="AAS139" s="145"/>
      <c r="AAT139" s="145"/>
      <c r="AAU139" s="145"/>
      <c r="AAV139" s="145"/>
      <c r="AAW139" s="145"/>
      <c r="AAX139" s="145"/>
      <c r="AAY139" s="145"/>
      <c r="AAZ139" s="145"/>
      <c r="ABA139" s="145"/>
      <c r="ABB139" s="145"/>
      <c r="ABC139" s="145"/>
      <c r="ABD139" s="145"/>
      <c r="ABE139" s="145"/>
      <c r="ABF139" s="145"/>
      <c r="ABG139" s="145"/>
      <c r="ABH139" s="145"/>
      <c r="ABI139" s="145"/>
      <c r="ABJ139" s="145"/>
      <c r="ABK139" s="145"/>
      <c r="ABL139" s="145"/>
      <c r="ABM139" s="145"/>
      <c r="ABN139" s="145"/>
      <c r="ABO139" s="145"/>
      <c r="ABP139" s="145"/>
      <c r="ABQ139" s="145"/>
      <c r="ABR139" s="145"/>
      <c r="ABS139" s="145"/>
      <c r="ABT139" s="145"/>
      <c r="ABU139" s="145"/>
      <c r="ABV139" s="145"/>
      <c r="ABW139" s="145"/>
      <c r="ABX139" s="145"/>
      <c r="ABY139" s="145"/>
      <c r="ABZ139" s="145"/>
      <c r="ACA139" s="145"/>
      <c r="ACB139" s="145"/>
      <c r="ACC139" s="145"/>
      <c r="ACD139" s="145"/>
      <c r="ACE139" s="145"/>
      <c r="ACF139" s="145"/>
      <c r="ACG139" s="145"/>
      <c r="ACH139" s="145"/>
      <c r="ACI139" s="145"/>
      <c r="ACJ139" s="145"/>
      <c r="ACK139" s="145"/>
      <c r="ACL139" s="145"/>
      <c r="ACM139" s="145"/>
      <c r="ACN139" s="145"/>
      <c r="ACO139" s="145"/>
      <c r="ACP139" s="145"/>
      <c r="ACQ139" s="145"/>
      <c r="ACR139" s="145"/>
      <c r="ACS139" s="145"/>
      <c r="ACT139" s="145"/>
      <c r="ACU139" s="145"/>
      <c r="ACV139" s="145"/>
      <c r="ACW139" s="145"/>
      <c r="ACX139" s="145"/>
      <c r="ACY139" s="145"/>
      <c r="ACZ139" s="145"/>
      <c r="ADA139" s="145"/>
      <c r="ADB139" s="145"/>
      <c r="ADC139" s="145"/>
      <c r="ADD139" s="145"/>
      <c r="ADE139" s="145"/>
      <c r="ADF139" s="145"/>
      <c r="ADG139" s="145"/>
      <c r="ADH139" s="145"/>
      <c r="ADI139" s="145"/>
      <c r="ADJ139" s="145"/>
      <c r="ADK139" s="145"/>
      <c r="ADL139" s="145"/>
      <c r="ADM139" s="145"/>
      <c r="ADN139" s="145"/>
      <c r="ADO139" s="145"/>
      <c r="ADP139" s="145"/>
      <c r="ADQ139" s="145"/>
      <c r="ADR139" s="145"/>
      <c r="ADS139" s="145"/>
      <c r="ADT139" s="145"/>
      <c r="ADU139" s="145"/>
      <c r="ADV139" s="145"/>
      <c r="ADW139" s="145"/>
      <c r="ADX139" s="145"/>
      <c r="ADY139" s="145"/>
      <c r="ADZ139" s="145"/>
      <c r="AEA139" s="145"/>
      <c r="AEB139" s="145"/>
      <c r="AEC139" s="145"/>
      <c r="AED139" s="145"/>
      <c r="AEE139" s="145"/>
      <c r="AEF139" s="145"/>
      <c r="AEG139" s="145"/>
      <c r="AEH139" s="145"/>
      <c r="AEI139" s="145"/>
      <c r="AEJ139" s="145"/>
      <c r="AEK139" s="145"/>
      <c r="AEL139" s="145"/>
      <c r="AEM139" s="145"/>
      <c r="AEN139" s="145"/>
      <c r="AEO139" s="145"/>
      <c r="AEP139" s="145"/>
      <c r="AEQ139" s="145"/>
      <c r="AER139" s="145"/>
      <c r="AES139" s="145"/>
      <c r="AET139" s="145"/>
      <c r="AEU139" s="145"/>
      <c r="AEV139" s="145"/>
      <c r="AEW139" s="145"/>
      <c r="AEX139" s="145"/>
      <c r="AEY139" s="145"/>
      <c r="AEZ139" s="145"/>
      <c r="AFA139" s="145"/>
      <c r="AFB139" s="145"/>
      <c r="AFC139" s="145"/>
      <c r="AFD139" s="145"/>
      <c r="AFE139" s="145"/>
      <c r="AFF139" s="145"/>
      <c r="AFG139" s="145"/>
      <c r="AFH139" s="145"/>
      <c r="AFI139" s="145"/>
      <c r="AFJ139" s="145"/>
      <c r="AFK139" s="145"/>
      <c r="AFL139" s="145"/>
      <c r="AFM139" s="145"/>
      <c r="AFN139" s="145"/>
      <c r="AFO139" s="145"/>
      <c r="AFP139" s="145"/>
      <c r="AFQ139" s="145"/>
      <c r="AFR139" s="145"/>
      <c r="AFS139" s="145"/>
      <c r="AFT139" s="145"/>
      <c r="AFU139" s="145"/>
      <c r="AFV139" s="145"/>
      <c r="AFW139" s="145"/>
      <c r="AFX139" s="145"/>
      <c r="AFY139" s="145"/>
      <c r="AFZ139" s="145"/>
      <c r="AGA139" s="145"/>
      <c r="AGB139" s="145"/>
      <c r="AGC139" s="145"/>
      <c r="AGD139" s="145"/>
      <c r="AGE139" s="145"/>
      <c r="AGF139" s="145"/>
      <c r="AGG139" s="145"/>
      <c r="AGH139" s="145"/>
      <c r="AGI139" s="145"/>
      <c r="AGJ139" s="145"/>
      <c r="AGK139" s="145"/>
      <c r="AGL139" s="145"/>
      <c r="AGM139" s="145"/>
      <c r="AGN139" s="145"/>
      <c r="AGO139" s="145"/>
      <c r="AGP139" s="145"/>
      <c r="AGQ139" s="145"/>
      <c r="AGR139" s="145"/>
      <c r="AGS139" s="145"/>
      <c r="AGT139" s="145"/>
      <c r="AGU139" s="145"/>
      <c r="AGV139" s="145"/>
      <c r="AGW139" s="145"/>
      <c r="AGX139" s="145"/>
      <c r="AGY139" s="145"/>
      <c r="AGZ139" s="145"/>
      <c r="AHA139" s="145"/>
      <c r="AHB139" s="145"/>
      <c r="AHC139" s="145"/>
      <c r="AHD139" s="145"/>
      <c r="AHE139" s="145"/>
      <c r="AHF139" s="145"/>
      <c r="AHG139" s="145"/>
      <c r="AHH139" s="145"/>
      <c r="AHI139" s="145"/>
      <c r="AHJ139" s="145"/>
      <c r="AHK139" s="145"/>
      <c r="AHL139" s="145"/>
      <c r="AHM139" s="145"/>
      <c r="AHN139" s="145"/>
      <c r="AHO139" s="145"/>
      <c r="AHP139" s="145"/>
      <c r="AHQ139" s="145"/>
      <c r="AHR139" s="145"/>
      <c r="AHS139" s="145"/>
      <c r="AHT139" s="145"/>
      <c r="AHU139" s="145"/>
      <c r="AHV139" s="145"/>
      <c r="AHW139" s="145"/>
      <c r="AHX139" s="145"/>
      <c r="AHY139" s="145"/>
      <c r="AHZ139" s="145"/>
      <c r="AIA139" s="145"/>
      <c r="AIB139" s="145"/>
      <c r="AIC139" s="145"/>
      <c r="AID139" s="145"/>
      <c r="AIE139" s="145"/>
      <c r="AIF139" s="145"/>
      <c r="AIG139" s="145"/>
      <c r="AIH139" s="145"/>
      <c r="AII139" s="145"/>
      <c r="AIJ139" s="145"/>
      <c r="AIK139" s="145"/>
      <c r="AIL139" s="145"/>
      <c r="AIM139" s="145"/>
      <c r="AIN139" s="145"/>
      <c r="AIO139" s="145"/>
      <c r="AIP139" s="145"/>
      <c r="AIQ139" s="145"/>
      <c r="AIR139" s="145"/>
      <c r="AIS139" s="145"/>
      <c r="AIT139" s="145"/>
      <c r="AIU139" s="145"/>
      <c r="AIV139" s="145"/>
      <c r="AIW139" s="145"/>
      <c r="AIX139" s="145"/>
      <c r="AIY139" s="145"/>
      <c r="AIZ139" s="145"/>
      <c r="AJA139" s="145"/>
      <c r="AJB139" s="145"/>
      <c r="AJC139" s="145"/>
      <c r="AJD139" s="145"/>
      <c r="AJE139" s="145"/>
      <c r="AJF139" s="145"/>
      <c r="AJG139" s="145"/>
      <c r="AJH139" s="145"/>
      <c r="AJI139" s="145"/>
      <c r="AJJ139" s="145"/>
      <c r="AJK139" s="145"/>
      <c r="AJL139" s="145"/>
      <c r="AJM139" s="145"/>
      <c r="AJN139" s="145"/>
      <c r="AJO139" s="145"/>
      <c r="AJP139" s="145"/>
      <c r="AJQ139" s="145"/>
      <c r="AJR139" s="145"/>
      <c r="AJS139" s="145"/>
      <c r="AJT139" s="145"/>
      <c r="AJU139" s="145"/>
      <c r="AJV139" s="145"/>
      <c r="AJW139" s="145"/>
      <c r="AJX139" s="145"/>
      <c r="AJY139" s="145"/>
      <c r="AJZ139" s="145"/>
      <c r="AKA139" s="145"/>
      <c r="AKB139" s="145"/>
      <c r="AKC139" s="145"/>
      <c r="AKD139" s="145"/>
      <c r="AKE139" s="145"/>
      <c r="AKF139" s="145"/>
      <c r="AKG139" s="145"/>
      <c r="AKH139" s="145"/>
      <c r="AKI139" s="145"/>
      <c r="AKJ139" s="145"/>
      <c r="AKK139" s="145"/>
      <c r="AKL139" s="145"/>
      <c r="AKM139" s="145"/>
      <c r="AKN139" s="145"/>
      <c r="AKO139" s="145"/>
      <c r="AKP139" s="145"/>
      <c r="AKQ139" s="145"/>
      <c r="AKR139" s="145"/>
      <c r="AKS139" s="145"/>
      <c r="AKT139" s="145"/>
      <c r="AKU139" s="145"/>
      <c r="AKV139" s="145"/>
      <c r="AKW139" s="145"/>
      <c r="AKX139" s="145"/>
      <c r="AKY139" s="145"/>
      <c r="AKZ139" s="145"/>
      <c r="ALA139" s="145"/>
      <c r="ALB139" s="145"/>
      <c r="ALC139" s="145"/>
      <c r="ALD139" s="145"/>
      <c r="ALE139" s="145"/>
      <c r="ALF139" s="145"/>
      <c r="ALG139" s="145"/>
      <c r="ALH139" s="145"/>
      <c r="ALI139" s="145"/>
      <c r="ALJ139" s="145"/>
      <c r="ALK139" s="145"/>
      <c r="ALL139" s="145"/>
      <c r="ALM139" s="145"/>
      <c r="ALN139" s="145"/>
      <c r="ALO139" s="145"/>
      <c r="ALP139" s="145"/>
      <c r="ALQ139" s="145"/>
      <c r="ALR139" s="145"/>
      <c r="ALS139" s="145"/>
      <c r="ALT139" s="145"/>
      <c r="ALU139" s="145"/>
      <c r="ALV139" s="145"/>
      <c r="ALW139" s="145"/>
    </row>
    <row r="140" spans="1:1011" ht="12.75" hidden="1" customHeight="1" x14ac:dyDescent="0.2">
      <c r="A140" s="187">
        <v>2</v>
      </c>
      <c r="B140" s="219" t="s">
        <v>183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188"/>
      <c r="AC140" s="189"/>
      <c r="AD140" s="189"/>
      <c r="AE140" s="189"/>
      <c r="AF140" s="178"/>
      <c r="AG140" s="188"/>
      <c r="AH140" s="189"/>
      <c r="AI140" s="189"/>
      <c r="AJ140" s="189"/>
      <c r="AK140" s="179"/>
      <c r="AL140" s="188"/>
      <c r="AM140" s="189"/>
      <c r="AN140" s="189"/>
      <c r="AO140" s="189"/>
      <c r="AP140" s="178"/>
      <c r="AQ140" s="188"/>
      <c r="AR140" s="189"/>
      <c r="AS140" s="189"/>
      <c r="AT140" s="189"/>
      <c r="AU140" s="178"/>
      <c r="AV140" s="188"/>
      <c r="AW140" s="189"/>
      <c r="AX140" s="189"/>
      <c r="AY140" s="189"/>
      <c r="AZ140" s="178"/>
      <c r="BA140" s="188"/>
      <c r="BB140" s="189"/>
      <c r="BC140" s="189"/>
      <c r="BD140" s="189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45"/>
      <c r="GG140" s="145"/>
      <c r="GH140" s="145"/>
      <c r="GI140" s="145"/>
      <c r="GJ140" s="145"/>
      <c r="GK140" s="145"/>
      <c r="GL140" s="145"/>
      <c r="GM140" s="145"/>
      <c r="GN140" s="145"/>
      <c r="GO140" s="145"/>
      <c r="GP140" s="145"/>
      <c r="GQ140" s="145"/>
      <c r="GR140" s="145"/>
      <c r="GS140" s="145"/>
      <c r="GT140" s="145"/>
      <c r="GU140" s="145"/>
      <c r="GV140" s="145"/>
      <c r="GW140" s="145"/>
      <c r="GX140" s="145"/>
      <c r="GY140" s="145"/>
      <c r="GZ140" s="145"/>
      <c r="HA140" s="145"/>
      <c r="HB140" s="145"/>
      <c r="HC140" s="145"/>
      <c r="HD140" s="145"/>
      <c r="HE140" s="145"/>
      <c r="HF140" s="145"/>
      <c r="HG140" s="145"/>
      <c r="HH140" s="145"/>
      <c r="HI140" s="145"/>
      <c r="HJ140" s="145"/>
      <c r="HK140" s="145"/>
      <c r="HL140" s="145"/>
      <c r="HM140" s="145"/>
      <c r="HN140" s="145"/>
      <c r="HO140" s="145"/>
      <c r="HP140" s="145"/>
      <c r="HQ140" s="145"/>
      <c r="HR140" s="145"/>
      <c r="HS140" s="145"/>
      <c r="HT140" s="145"/>
      <c r="HU140" s="145"/>
      <c r="HV140" s="145"/>
      <c r="HW140" s="145"/>
      <c r="HX140" s="145"/>
      <c r="HY140" s="145"/>
      <c r="HZ140" s="145"/>
      <c r="IA140" s="145"/>
      <c r="IB140" s="145"/>
      <c r="IC140" s="145"/>
      <c r="ID140" s="145"/>
      <c r="IE140" s="145"/>
      <c r="IF140" s="145"/>
      <c r="IG140" s="145"/>
      <c r="IH140" s="145"/>
      <c r="II140" s="145"/>
      <c r="IJ140" s="145"/>
      <c r="IK140" s="145"/>
      <c r="IL140" s="145"/>
      <c r="IM140" s="145"/>
      <c r="IN140" s="145"/>
      <c r="IO140" s="145"/>
      <c r="IP140" s="145"/>
      <c r="IQ140" s="145"/>
      <c r="IR140" s="145"/>
      <c r="IS140" s="145"/>
      <c r="IT140" s="145"/>
      <c r="IU140" s="145"/>
      <c r="IV140" s="145"/>
      <c r="IW140" s="145"/>
      <c r="IX140" s="145"/>
      <c r="IY140" s="145"/>
      <c r="IZ140" s="145"/>
      <c r="JA140" s="145"/>
      <c r="JB140" s="145"/>
      <c r="JC140" s="145"/>
      <c r="JD140" s="145"/>
      <c r="JE140" s="145"/>
      <c r="JF140" s="145"/>
      <c r="JG140" s="145"/>
      <c r="JH140" s="145"/>
      <c r="JI140" s="145"/>
      <c r="JJ140" s="145"/>
      <c r="JK140" s="145"/>
      <c r="JL140" s="145"/>
      <c r="JM140" s="145"/>
      <c r="JN140" s="145"/>
      <c r="JO140" s="145"/>
      <c r="JP140" s="145"/>
      <c r="JQ140" s="145"/>
      <c r="JR140" s="145"/>
      <c r="JS140" s="145"/>
      <c r="JT140" s="145"/>
      <c r="JU140" s="145"/>
      <c r="JV140" s="145"/>
      <c r="JW140" s="145"/>
      <c r="JX140" s="145"/>
      <c r="JY140" s="145"/>
      <c r="JZ140" s="145"/>
      <c r="KA140" s="145"/>
      <c r="KB140" s="145"/>
      <c r="KC140" s="145"/>
      <c r="KD140" s="145"/>
      <c r="KE140" s="145"/>
      <c r="KF140" s="145"/>
      <c r="KG140" s="145"/>
      <c r="KH140" s="145"/>
      <c r="KI140" s="145"/>
      <c r="KJ140" s="145"/>
      <c r="KK140" s="145"/>
      <c r="KL140" s="145"/>
      <c r="KM140" s="145"/>
      <c r="KN140" s="145"/>
      <c r="KO140" s="145"/>
      <c r="KP140" s="145"/>
      <c r="KQ140" s="145"/>
      <c r="KR140" s="145"/>
      <c r="KS140" s="145"/>
      <c r="KT140" s="145"/>
      <c r="KU140" s="145"/>
      <c r="KV140" s="145"/>
      <c r="KW140" s="145"/>
      <c r="KX140" s="145"/>
      <c r="KY140" s="145"/>
      <c r="KZ140" s="145"/>
      <c r="LA140" s="145"/>
      <c r="LB140" s="145"/>
      <c r="LC140" s="145"/>
      <c r="LD140" s="145"/>
      <c r="LE140" s="145"/>
      <c r="LF140" s="145"/>
      <c r="LG140" s="145"/>
      <c r="LH140" s="145"/>
      <c r="LI140" s="145"/>
      <c r="LJ140" s="145"/>
      <c r="LK140" s="145"/>
      <c r="LL140" s="145"/>
      <c r="LM140" s="145"/>
      <c r="LN140" s="145"/>
      <c r="LO140" s="145"/>
      <c r="LP140" s="145"/>
      <c r="LQ140" s="145"/>
      <c r="LR140" s="145"/>
      <c r="LS140" s="145"/>
      <c r="LT140" s="145"/>
      <c r="LU140" s="145"/>
      <c r="LV140" s="145"/>
      <c r="LW140" s="145"/>
      <c r="LX140" s="145"/>
      <c r="LY140" s="145"/>
      <c r="LZ140" s="145"/>
      <c r="MA140" s="145"/>
      <c r="MB140" s="145"/>
      <c r="MC140" s="145"/>
      <c r="MD140" s="145"/>
      <c r="ME140" s="145"/>
      <c r="MF140" s="145"/>
      <c r="MG140" s="145"/>
      <c r="MH140" s="145"/>
      <c r="MI140" s="145"/>
      <c r="MJ140" s="145"/>
      <c r="MK140" s="145"/>
      <c r="ML140" s="145"/>
      <c r="MM140" s="145"/>
      <c r="MN140" s="145"/>
      <c r="MO140" s="145"/>
      <c r="MP140" s="145"/>
      <c r="MQ140" s="145"/>
      <c r="MR140" s="145"/>
      <c r="MS140" s="145"/>
      <c r="MT140" s="145"/>
      <c r="MU140" s="145"/>
      <c r="MV140" s="145"/>
      <c r="MW140" s="145"/>
      <c r="MX140" s="145"/>
      <c r="MY140" s="145"/>
      <c r="MZ140" s="145"/>
      <c r="NA140" s="145"/>
      <c r="NB140" s="145"/>
      <c r="NC140" s="145"/>
      <c r="ND140" s="145"/>
      <c r="NE140" s="145"/>
      <c r="NF140" s="145"/>
      <c r="NG140" s="145"/>
      <c r="NH140" s="145"/>
      <c r="NI140" s="145"/>
      <c r="NJ140" s="145"/>
      <c r="NK140" s="145"/>
      <c r="NL140" s="145"/>
      <c r="NM140" s="145"/>
      <c r="NN140" s="145"/>
      <c r="NO140" s="145"/>
      <c r="NP140" s="145"/>
      <c r="NQ140" s="145"/>
      <c r="NR140" s="145"/>
      <c r="NS140" s="145"/>
      <c r="NT140" s="145"/>
      <c r="NU140" s="145"/>
      <c r="NV140" s="145"/>
      <c r="NW140" s="145"/>
      <c r="NX140" s="145"/>
      <c r="NY140" s="145"/>
      <c r="NZ140" s="145"/>
      <c r="OA140" s="145"/>
      <c r="OB140" s="145"/>
      <c r="OC140" s="145"/>
      <c r="OD140" s="145"/>
      <c r="OE140" s="145"/>
      <c r="OF140" s="145"/>
      <c r="OG140" s="145"/>
      <c r="OH140" s="145"/>
      <c r="OI140" s="145"/>
      <c r="OJ140" s="145"/>
      <c r="OK140" s="145"/>
      <c r="OL140" s="145"/>
      <c r="OM140" s="145"/>
      <c r="ON140" s="145"/>
      <c r="OO140" s="145"/>
      <c r="OP140" s="145"/>
      <c r="OQ140" s="145"/>
      <c r="OR140" s="145"/>
      <c r="OS140" s="145"/>
      <c r="OT140" s="145"/>
      <c r="OU140" s="145"/>
      <c r="OV140" s="145"/>
      <c r="OW140" s="145"/>
      <c r="OX140" s="145"/>
      <c r="OY140" s="145"/>
      <c r="OZ140" s="145"/>
      <c r="PA140" s="145"/>
      <c r="PB140" s="145"/>
      <c r="PC140" s="145"/>
      <c r="PD140" s="145"/>
      <c r="PE140" s="145"/>
      <c r="PF140" s="145"/>
      <c r="PG140" s="145"/>
      <c r="PH140" s="145"/>
      <c r="PI140" s="145"/>
      <c r="PJ140" s="145"/>
      <c r="PK140" s="145"/>
      <c r="PL140" s="145"/>
      <c r="PM140" s="145"/>
      <c r="PN140" s="145"/>
      <c r="PO140" s="145"/>
      <c r="PP140" s="145"/>
      <c r="PQ140" s="145"/>
      <c r="PR140" s="145"/>
      <c r="PS140" s="145"/>
      <c r="PT140" s="145"/>
      <c r="PU140" s="145"/>
      <c r="PV140" s="145"/>
      <c r="PW140" s="145"/>
      <c r="PX140" s="145"/>
      <c r="PY140" s="145"/>
      <c r="PZ140" s="145"/>
      <c r="QA140" s="145"/>
      <c r="QB140" s="145"/>
      <c r="QC140" s="145"/>
      <c r="QD140" s="145"/>
      <c r="QE140" s="145"/>
      <c r="QF140" s="145"/>
      <c r="QG140" s="145"/>
      <c r="QH140" s="145"/>
      <c r="QI140" s="145"/>
      <c r="QJ140" s="145"/>
      <c r="QK140" s="145"/>
      <c r="QL140" s="145"/>
      <c r="QM140" s="145"/>
      <c r="QN140" s="145"/>
      <c r="QO140" s="145"/>
      <c r="QP140" s="145"/>
      <c r="QQ140" s="145"/>
      <c r="QR140" s="145"/>
      <c r="QS140" s="145"/>
      <c r="QT140" s="145"/>
      <c r="QU140" s="145"/>
      <c r="QV140" s="145"/>
      <c r="QW140" s="145"/>
      <c r="QX140" s="145"/>
      <c r="QY140" s="145"/>
      <c r="QZ140" s="145"/>
      <c r="RA140" s="145"/>
      <c r="RB140" s="145"/>
      <c r="RC140" s="145"/>
      <c r="RD140" s="145"/>
      <c r="RE140" s="145"/>
      <c r="RF140" s="145"/>
      <c r="RG140" s="145"/>
      <c r="RH140" s="145"/>
      <c r="RI140" s="145"/>
      <c r="RJ140" s="145"/>
      <c r="RK140" s="145"/>
      <c r="RL140" s="145"/>
      <c r="RM140" s="145"/>
      <c r="RN140" s="145"/>
      <c r="RO140" s="145"/>
      <c r="RP140" s="145"/>
      <c r="RQ140" s="145"/>
      <c r="RR140" s="145"/>
      <c r="RS140" s="145"/>
      <c r="RT140" s="145"/>
      <c r="RU140" s="145"/>
      <c r="RV140" s="145"/>
      <c r="RW140" s="145"/>
      <c r="RX140" s="145"/>
      <c r="RY140" s="145"/>
      <c r="RZ140" s="145"/>
      <c r="SA140" s="145"/>
      <c r="SB140" s="145"/>
      <c r="SC140" s="145"/>
      <c r="SD140" s="145"/>
      <c r="SE140" s="145"/>
      <c r="SF140" s="145"/>
      <c r="SG140" s="145"/>
      <c r="SH140" s="145"/>
      <c r="SI140" s="145"/>
      <c r="SJ140" s="145"/>
      <c r="SK140" s="145"/>
      <c r="SL140" s="145"/>
      <c r="SM140" s="145"/>
      <c r="SN140" s="145"/>
      <c r="SO140" s="145"/>
      <c r="SP140" s="145"/>
      <c r="SQ140" s="145"/>
      <c r="SR140" s="145"/>
      <c r="SS140" s="145"/>
      <c r="ST140" s="145"/>
      <c r="SU140" s="145"/>
      <c r="SV140" s="145"/>
      <c r="SW140" s="145"/>
      <c r="SX140" s="145"/>
      <c r="SY140" s="145"/>
      <c r="SZ140" s="145"/>
      <c r="TA140" s="145"/>
      <c r="TB140" s="145"/>
      <c r="TC140" s="145"/>
      <c r="TD140" s="145"/>
      <c r="TE140" s="145"/>
      <c r="TF140" s="145"/>
      <c r="TG140" s="145"/>
      <c r="TH140" s="145"/>
      <c r="TI140" s="145"/>
      <c r="TJ140" s="145"/>
      <c r="TK140" s="145"/>
      <c r="TL140" s="145"/>
      <c r="TM140" s="145"/>
      <c r="TN140" s="145"/>
      <c r="TO140" s="145"/>
      <c r="TP140" s="145"/>
      <c r="TQ140" s="145"/>
      <c r="TR140" s="145"/>
      <c r="TS140" s="145"/>
      <c r="TT140" s="145"/>
      <c r="TU140" s="145"/>
      <c r="TV140" s="145"/>
      <c r="TW140" s="145"/>
      <c r="TX140" s="145"/>
      <c r="TY140" s="145"/>
      <c r="TZ140" s="145"/>
      <c r="UA140" s="145"/>
      <c r="UB140" s="145"/>
      <c r="UC140" s="145"/>
      <c r="UD140" s="145"/>
      <c r="UE140" s="145"/>
      <c r="UF140" s="145"/>
      <c r="UG140" s="145"/>
      <c r="UH140" s="145"/>
      <c r="UI140" s="145"/>
      <c r="UJ140" s="145"/>
      <c r="UK140" s="145"/>
      <c r="UL140" s="145"/>
      <c r="UM140" s="145"/>
      <c r="UN140" s="145"/>
      <c r="UO140" s="145"/>
      <c r="UP140" s="145"/>
      <c r="UQ140" s="145"/>
      <c r="UR140" s="145"/>
      <c r="US140" s="145"/>
      <c r="UT140" s="145"/>
      <c r="UU140" s="145"/>
      <c r="UV140" s="145"/>
      <c r="UW140" s="145"/>
      <c r="UX140" s="145"/>
      <c r="UY140" s="145"/>
      <c r="UZ140" s="145"/>
      <c r="VA140" s="145"/>
      <c r="VB140" s="145"/>
      <c r="VC140" s="145"/>
      <c r="VD140" s="145"/>
      <c r="VE140" s="145"/>
      <c r="VF140" s="145"/>
      <c r="VG140" s="145"/>
      <c r="VH140" s="145"/>
      <c r="VI140" s="145"/>
      <c r="VJ140" s="145"/>
      <c r="VK140" s="145"/>
      <c r="VL140" s="145"/>
      <c r="VM140" s="145"/>
      <c r="VN140" s="145"/>
      <c r="VO140" s="145"/>
      <c r="VP140" s="145"/>
      <c r="VQ140" s="145"/>
      <c r="VR140" s="145"/>
      <c r="VS140" s="145"/>
      <c r="VT140" s="145"/>
      <c r="VU140" s="145"/>
      <c r="VV140" s="145"/>
      <c r="VW140" s="145"/>
      <c r="VX140" s="145"/>
      <c r="VY140" s="145"/>
      <c r="VZ140" s="145"/>
      <c r="WA140" s="145"/>
      <c r="WB140" s="145"/>
      <c r="WC140" s="145"/>
      <c r="WD140" s="145"/>
      <c r="WE140" s="145"/>
      <c r="WF140" s="145"/>
      <c r="WG140" s="145"/>
      <c r="WH140" s="145"/>
      <c r="WI140" s="145"/>
      <c r="WJ140" s="145"/>
      <c r="WK140" s="145"/>
      <c r="WL140" s="145"/>
      <c r="WM140" s="145"/>
      <c r="WN140" s="145"/>
      <c r="WO140" s="145"/>
      <c r="WP140" s="145"/>
      <c r="WQ140" s="145"/>
      <c r="WR140" s="145"/>
      <c r="WS140" s="145"/>
      <c r="WT140" s="145"/>
      <c r="WU140" s="145"/>
      <c r="WV140" s="145"/>
      <c r="WW140" s="145"/>
      <c r="WX140" s="145"/>
      <c r="WY140" s="145"/>
      <c r="WZ140" s="145"/>
      <c r="XA140" s="145"/>
      <c r="XB140" s="145"/>
      <c r="XC140" s="145"/>
      <c r="XD140" s="145"/>
      <c r="XE140" s="145"/>
      <c r="XF140" s="145"/>
      <c r="XG140" s="145"/>
      <c r="XH140" s="145"/>
      <c r="XI140" s="145"/>
      <c r="XJ140" s="145"/>
      <c r="XK140" s="145"/>
      <c r="XL140" s="145"/>
      <c r="XM140" s="145"/>
      <c r="XN140" s="145"/>
      <c r="XO140" s="145"/>
      <c r="XP140" s="145"/>
      <c r="XQ140" s="145"/>
      <c r="XR140" s="145"/>
      <c r="XS140" s="145"/>
      <c r="XT140" s="145"/>
      <c r="XU140" s="145"/>
      <c r="XV140" s="145"/>
      <c r="XW140" s="145"/>
      <c r="XX140" s="145"/>
      <c r="XY140" s="145"/>
      <c r="XZ140" s="145"/>
      <c r="YA140" s="145"/>
      <c r="YB140" s="145"/>
      <c r="YC140" s="145"/>
      <c r="YD140" s="145"/>
      <c r="YE140" s="145"/>
      <c r="YF140" s="145"/>
      <c r="YG140" s="145"/>
      <c r="YH140" s="145"/>
      <c r="YI140" s="145"/>
      <c r="YJ140" s="145"/>
      <c r="YK140" s="145"/>
      <c r="YL140" s="145"/>
      <c r="YM140" s="145"/>
      <c r="YN140" s="145"/>
      <c r="YO140" s="145"/>
      <c r="YP140" s="145"/>
      <c r="YQ140" s="145"/>
      <c r="YR140" s="145"/>
      <c r="YS140" s="145"/>
      <c r="YT140" s="145"/>
      <c r="YU140" s="145"/>
      <c r="YV140" s="145"/>
      <c r="YW140" s="145"/>
      <c r="YX140" s="145"/>
      <c r="YY140" s="145"/>
      <c r="YZ140" s="145"/>
      <c r="ZA140" s="145"/>
      <c r="ZB140" s="145"/>
      <c r="ZC140" s="145"/>
      <c r="ZD140" s="145"/>
      <c r="ZE140" s="145"/>
      <c r="ZF140" s="145"/>
      <c r="ZG140" s="145"/>
      <c r="ZH140" s="145"/>
      <c r="ZI140" s="145"/>
      <c r="ZJ140" s="145"/>
      <c r="ZK140" s="145"/>
      <c r="ZL140" s="145"/>
      <c r="ZM140" s="145"/>
      <c r="ZN140" s="145"/>
      <c r="ZO140" s="145"/>
      <c r="ZP140" s="145"/>
      <c r="ZQ140" s="145"/>
      <c r="ZR140" s="145"/>
      <c r="ZS140" s="145"/>
      <c r="ZT140" s="145"/>
      <c r="ZU140" s="145"/>
      <c r="ZV140" s="145"/>
      <c r="ZW140" s="145"/>
      <c r="ZX140" s="145"/>
      <c r="ZY140" s="145"/>
      <c r="ZZ140" s="145"/>
      <c r="AAA140" s="145"/>
      <c r="AAB140" s="145"/>
      <c r="AAC140" s="145"/>
      <c r="AAD140" s="145"/>
      <c r="AAE140" s="145"/>
      <c r="AAF140" s="145"/>
      <c r="AAG140" s="145"/>
      <c r="AAH140" s="145"/>
      <c r="AAI140" s="145"/>
      <c r="AAJ140" s="145"/>
      <c r="AAK140" s="145"/>
      <c r="AAL140" s="145"/>
      <c r="AAM140" s="145"/>
      <c r="AAN140" s="145"/>
      <c r="AAO140" s="145"/>
      <c r="AAP140" s="145"/>
      <c r="AAQ140" s="145"/>
      <c r="AAR140" s="145"/>
      <c r="AAS140" s="145"/>
      <c r="AAT140" s="145"/>
      <c r="AAU140" s="145"/>
      <c r="AAV140" s="145"/>
      <c r="AAW140" s="145"/>
      <c r="AAX140" s="145"/>
      <c r="AAY140" s="145"/>
      <c r="AAZ140" s="145"/>
      <c r="ABA140" s="145"/>
      <c r="ABB140" s="145"/>
      <c r="ABC140" s="145"/>
      <c r="ABD140" s="145"/>
      <c r="ABE140" s="145"/>
      <c r="ABF140" s="145"/>
      <c r="ABG140" s="145"/>
      <c r="ABH140" s="145"/>
      <c r="ABI140" s="145"/>
      <c r="ABJ140" s="145"/>
      <c r="ABK140" s="145"/>
      <c r="ABL140" s="145"/>
      <c r="ABM140" s="145"/>
      <c r="ABN140" s="145"/>
      <c r="ABO140" s="145"/>
      <c r="ABP140" s="145"/>
      <c r="ABQ140" s="145"/>
      <c r="ABR140" s="145"/>
      <c r="ABS140" s="145"/>
      <c r="ABT140" s="145"/>
      <c r="ABU140" s="145"/>
      <c r="ABV140" s="145"/>
      <c r="ABW140" s="145"/>
      <c r="ABX140" s="145"/>
      <c r="ABY140" s="145"/>
      <c r="ABZ140" s="145"/>
      <c r="ACA140" s="145"/>
      <c r="ACB140" s="145"/>
      <c r="ACC140" s="145"/>
      <c r="ACD140" s="145"/>
      <c r="ACE140" s="145"/>
      <c r="ACF140" s="145"/>
      <c r="ACG140" s="145"/>
      <c r="ACH140" s="145"/>
      <c r="ACI140" s="145"/>
      <c r="ACJ140" s="145"/>
      <c r="ACK140" s="145"/>
      <c r="ACL140" s="145"/>
      <c r="ACM140" s="145"/>
      <c r="ACN140" s="145"/>
      <c r="ACO140" s="145"/>
      <c r="ACP140" s="145"/>
      <c r="ACQ140" s="145"/>
      <c r="ACR140" s="145"/>
      <c r="ACS140" s="145"/>
      <c r="ACT140" s="145"/>
      <c r="ACU140" s="145"/>
      <c r="ACV140" s="145"/>
      <c r="ACW140" s="145"/>
      <c r="ACX140" s="145"/>
      <c r="ACY140" s="145"/>
      <c r="ACZ140" s="145"/>
      <c r="ADA140" s="145"/>
      <c r="ADB140" s="145"/>
      <c r="ADC140" s="145"/>
      <c r="ADD140" s="145"/>
      <c r="ADE140" s="145"/>
      <c r="ADF140" s="145"/>
      <c r="ADG140" s="145"/>
      <c r="ADH140" s="145"/>
      <c r="ADI140" s="145"/>
      <c r="ADJ140" s="145"/>
      <c r="ADK140" s="145"/>
      <c r="ADL140" s="145"/>
      <c r="ADM140" s="145"/>
      <c r="ADN140" s="145"/>
      <c r="ADO140" s="145"/>
      <c r="ADP140" s="145"/>
      <c r="ADQ140" s="145"/>
      <c r="ADR140" s="145"/>
      <c r="ADS140" s="145"/>
      <c r="ADT140" s="145"/>
      <c r="ADU140" s="145"/>
      <c r="ADV140" s="145"/>
      <c r="ADW140" s="145"/>
      <c r="ADX140" s="145"/>
      <c r="ADY140" s="145"/>
      <c r="ADZ140" s="145"/>
      <c r="AEA140" s="145"/>
      <c r="AEB140" s="145"/>
      <c r="AEC140" s="145"/>
      <c r="AED140" s="145"/>
      <c r="AEE140" s="145"/>
      <c r="AEF140" s="145"/>
      <c r="AEG140" s="145"/>
      <c r="AEH140" s="145"/>
      <c r="AEI140" s="145"/>
      <c r="AEJ140" s="145"/>
      <c r="AEK140" s="145"/>
      <c r="AEL140" s="145"/>
      <c r="AEM140" s="145"/>
      <c r="AEN140" s="145"/>
      <c r="AEO140" s="145"/>
      <c r="AEP140" s="145"/>
      <c r="AEQ140" s="145"/>
      <c r="AER140" s="145"/>
      <c r="AES140" s="145"/>
      <c r="AET140" s="145"/>
      <c r="AEU140" s="145"/>
      <c r="AEV140" s="145"/>
      <c r="AEW140" s="145"/>
      <c r="AEX140" s="145"/>
      <c r="AEY140" s="145"/>
      <c r="AEZ140" s="145"/>
      <c r="AFA140" s="145"/>
      <c r="AFB140" s="145"/>
      <c r="AFC140" s="145"/>
      <c r="AFD140" s="145"/>
      <c r="AFE140" s="145"/>
      <c r="AFF140" s="145"/>
      <c r="AFG140" s="145"/>
      <c r="AFH140" s="145"/>
      <c r="AFI140" s="145"/>
      <c r="AFJ140" s="145"/>
      <c r="AFK140" s="145"/>
      <c r="AFL140" s="145"/>
      <c r="AFM140" s="145"/>
      <c r="AFN140" s="145"/>
      <c r="AFO140" s="145"/>
      <c r="AFP140" s="145"/>
      <c r="AFQ140" s="145"/>
      <c r="AFR140" s="145"/>
      <c r="AFS140" s="145"/>
      <c r="AFT140" s="145"/>
      <c r="AFU140" s="145"/>
      <c r="AFV140" s="145"/>
      <c r="AFW140" s="145"/>
      <c r="AFX140" s="145"/>
      <c r="AFY140" s="145"/>
      <c r="AFZ140" s="145"/>
      <c r="AGA140" s="145"/>
      <c r="AGB140" s="145"/>
      <c r="AGC140" s="145"/>
      <c r="AGD140" s="145"/>
      <c r="AGE140" s="145"/>
      <c r="AGF140" s="145"/>
      <c r="AGG140" s="145"/>
      <c r="AGH140" s="145"/>
      <c r="AGI140" s="145"/>
      <c r="AGJ140" s="145"/>
      <c r="AGK140" s="145"/>
      <c r="AGL140" s="145"/>
      <c r="AGM140" s="145"/>
      <c r="AGN140" s="145"/>
      <c r="AGO140" s="145"/>
      <c r="AGP140" s="145"/>
      <c r="AGQ140" s="145"/>
      <c r="AGR140" s="145"/>
      <c r="AGS140" s="145"/>
      <c r="AGT140" s="145"/>
      <c r="AGU140" s="145"/>
      <c r="AGV140" s="145"/>
      <c r="AGW140" s="145"/>
      <c r="AGX140" s="145"/>
      <c r="AGY140" s="145"/>
      <c r="AGZ140" s="145"/>
      <c r="AHA140" s="145"/>
      <c r="AHB140" s="145"/>
      <c r="AHC140" s="145"/>
      <c r="AHD140" s="145"/>
      <c r="AHE140" s="145"/>
      <c r="AHF140" s="145"/>
      <c r="AHG140" s="145"/>
      <c r="AHH140" s="145"/>
      <c r="AHI140" s="145"/>
      <c r="AHJ140" s="145"/>
      <c r="AHK140" s="145"/>
      <c r="AHL140" s="145"/>
      <c r="AHM140" s="145"/>
      <c r="AHN140" s="145"/>
      <c r="AHO140" s="145"/>
      <c r="AHP140" s="145"/>
      <c r="AHQ140" s="145"/>
      <c r="AHR140" s="145"/>
      <c r="AHS140" s="145"/>
      <c r="AHT140" s="145"/>
      <c r="AHU140" s="145"/>
      <c r="AHV140" s="145"/>
      <c r="AHW140" s="145"/>
      <c r="AHX140" s="145"/>
      <c r="AHY140" s="145"/>
      <c r="AHZ140" s="145"/>
      <c r="AIA140" s="145"/>
      <c r="AIB140" s="145"/>
      <c r="AIC140" s="145"/>
      <c r="AID140" s="145"/>
      <c r="AIE140" s="145"/>
      <c r="AIF140" s="145"/>
      <c r="AIG140" s="145"/>
      <c r="AIH140" s="145"/>
      <c r="AII140" s="145"/>
      <c r="AIJ140" s="145"/>
      <c r="AIK140" s="145"/>
      <c r="AIL140" s="145"/>
      <c r="AIM140" s="145"/>
      <c r="AIN140" s="145"/>
      <c r="AIO140" s="145"/>
      <c r="AIP140" s="145"/>
      <c r="AIQ140" s="145"/>
      <c r="AIR140" s="145"/>
      <c r="AIS140" s="145"/>
      <c r="AIT140" s="145"/>
      <c r="AIU140" s="145"/>
      <c r="AIV140" s="145"/>
      <c r="AIW140" s="145"/>
      <c r="AIX140" s="145"/>
      <c r="AIY140" s="145"/>
      <c r="AIZ140" s="145"/>
      <c r="AJA140" s="145"/>
      <c r="AJB140" s="145"/>
      <c r="AJC140" s="145"/>
      <c r="AJD140" s="145"/>
      <c r="AJE140" s="145"/>
      <c r="AJF140" s="145"/>
      <c r="AJG140" s="145"/>
      <c r="AJH140" s="145"/>
      <c r="AJI140" s="145"/>
      <c r="AJJ140" s="145"/>
      <c r="AJK140" s="145"/>
      <c r="AJL140" s="145"/>
      <c r="AJM140" s="145"/>
      <c r="AJN140" s="145"/>
      <c r="AJO140" s="145"/>
      <c r="AJP140" s="145"/>
      <c r="AJQ140" s="145"/>
      <c r="AJR140" s="145"/>
      <c r="AJS140" s="145"/>
      <c r="AJT140" s="145"/>
      <c r="AJU140" s="145"/>
      <c r="AJV140" s="145"/>
      <c r="AJW140" s="145"/>
      <c r="AJX140" s="145"/>
      <c r="AJY140" s="145"/>
      <c r="AJZ140" s="145"/>
      <c r="AKA140" s="145"/>
      <c r="AKB140" s="145"/>
      <c r="AKC140" s="145"/>
      <c r="AKD140" s="145"/>
      <c r="AKE140" s="145"/>
      <c r="AKF140" s="145"/>
      <c r="AKG140" s="145"/>
      <c r="AKH140" s="145"/>
      <c r="AKI140" s="145"/>
      <c r="AKJ140" s="145"/>
      <c r="AKK140" s="145"/>
      <c r="AKL140" s="145"/>
      <c r="AKM140" s="145"/>
      <c r="AKN140" s="145"/>
      <c r="AKO140" s="145"/>
      <c r="AKP140" s="145"/>
      <c r="AKQ140" s="145"/>
      <c r="AKR140" s="145"/>
      <c r="AKS140" s="145"/>
      <c r="AKT140" s="145"/>
      <c r="AKU140" s="145"/>
      <c r="AKV140" s="145"/>
      <c r="AKW140" s="145"/>
      <c r="AKX140" s="145"/>
      <c r="AKY140" s="145"/>
      <c r="AKZ140" s="145"/>
      <c r="ALA140" s="145"/>
      <c r="ALB140" s="145"/>
      <c r="ALC140" s="145"/>
      <c r="ALD140" s="145"/>
      <c r="ALE140" s="145"/>
      <c r="ALF140" s="145"/>
      <c r="ALG140" s="145"/>
      <c r="ALH140" s="145"/>
      <c r="ALI140" s="145"/>
      <c r="ALJ140" s="145"/>
      <c r="ALK140" s="145"/>
      <c r="ALL140" s="145"/>
      <c r="ALM140" s="145"/>
      <c r="ALN140" s="145"/>
      <c r="ALO140" s="145"/>
      <c r="ALP140" s="145"/>
      <c r="ALQ140" s="145"/>
      <c r="ALR140" s="145"/>
      <c r="ALS140" s="145"/>
      <c r="ALT140" s="145"/>
      <c r="ALU140" s="145"/>
      <c r="ALV140" s="145"/>
      <c r="ALW140" s="145"/>
    </row>
    <row r="141" spans="1:1011" hidden="1" x14ac:dyDescent="0.2">
      <c r="AK141" s="104"/>
    </row>
    <row r="142" spans="1:1011" hidden="1" x14ac:dyDescent="0.2">
      <c r="AK142" s="104"/>
    </row>
    <row r="143" spans="1:1011" hidden="1" x14ac:dyDescent="0.2">
      <c r="AK143" s="104"/>
    </row>
    <row r="144" spans="1:1011" hidden="1" x14ac:dyDescent="0.2">
      <c r="AK144" s="104"/>
    </row>
    <row r="145" spans="37:37" hidden="1" x14ac:dyDescent="0.2">
      <c r="AK145" s="104"/>
    </row>
    <row r="146" spans="37:37" hidden="1" x14ac:dyDescent="0.2">
      <c r="AK146" s="104"/>
    </row>
    <row r="147" spans="37:37" hidden="1" x14ac:dyDescent="0.2">
      <c r="AK147" s="104"/>
    </row>
    <row r="148" spans="37:37" hidden="1" x14ac:dyDescent="0.2">
      <c r="AK148" s="104"/>
    </row>
    <row r="149" spans="37:37" hidden="1" x14ac:dyDescent="0.2">
      <c r="AK149" s="104"/>
    </row>
    <row r="150" spans="37:37" hidden="1" x14ac:dyDescent="0.2">
      <c r="AK150" s="104"/>
    </row>
    <row r="151" spans="37:37" hidden="1" x14ac:dyDescent="0.2">
      <c r="AK151" s="104"/>
    </row>
    <row r="152" spans="37:37" hidden="1" x14ac:dyDescent="0.2">
      <c r="AK152" s="104"/>
    </row>
    <row r="153" spans="37:37" hidden="1" x14ac:dyDescent="0.2">
      <c r="AK153" s="104"/>
    </row>
    <row r="154" spans="37:37" hidden="1" x14ac:dyDescent="0.2">
      <c r="AK154" s="104"/>
    </row>
    <row r="155" spans="37:37" hidden="1" x14ac:dyDescent="0.2">
      <c r="AK155" s="104"/>
    </row>
    <row r="156" spans="37:37" hidden="1" x14ac:dyDescent="0.2">
      <c r="AK156" s="104"/>
    </row>
    <row r="157" spans="37:37" hidden="1" x14ac:dyDescent="0.2">
      <c r="AK157" s="104"/>
    </row>
    <row r="158" spans="37:37" hidden="1" x14ac:dyDescent="0.2">
      <c r="AK158" s="104"/>
    </row>
    <row r="159" spans="37:37" hidden="1" x14ac:dyDescent="0.2">
      <c r="AK159" s="104"/>
    </row>
    <row r="160" spans="37:37" hidden="1" x14ac:dyDescent="0.2">
      <c r="AK160" s="104"/>
    </row>
    <row r="161" spans="37:37" hidden="1" x14ac:dyDescent="0.2">
      <c r="AK161" s="104"/>
    </row>
    <row r="162" spans="37:37" hidden="1" x14ac:dyDescent="0.2">
      <c r="AK162" s="104"/>
    </row>
    <row r="163" spans="37:37" hidden="1" x14ac:dyDescent="0.2">
      <c r="AK163" s="104"/>
    </row>
    <row r="164" spans="37:37" hidden="1" x14ac:dyDescent="0.2">
      <c r="AK164" s="104"/>
    </row>
    <row r="165" spans="37:37" hidden="1" x14ac:dyDescent="0.2">
      <c r="AK165" s="104"/>
    </row>
    <row r="166" spans="37:37" hidden="1" x14ac:dyDescent="0.2">
      <c r="AK166" s="104"/>
    </row>
    <row r="167" spans="37:37" hidden="1" x14ac:dyDescent="0.2">
      <c r="AK167" s="104"/>
    </row>
    <row r="168" spans="37:37" hidden="1" x14ac:dyDescent="0.2">
      <c r="AK168" s="104"/>
    </row>
    <row r="169" spans="37:37" hidden="1" x14ac:dyDescent="0.2">
      <c r="AK169" s="104"/>
    </row>
    <row r="170" spans="37:37" hidden="1" x14ac:dyDescent="0.2">
      <c r="AK170" s="104"/>
    </row>
    <row r="171" spans="37:37" hidden="1" x14ac:dyDescent="0.2">
      <c r="AK171" s="104"/>
    </row>
    <row r="172" spans="37:37" hidden="1" x14ac:dyDescent="0.2">
      <c r="AK172" s="104"/>
    </row>
    <row r="173" spans="37:37" hidden="1" x14ac:dyDescent="0.2">
      <c r="AK173" s="104"/>
    </row>
    <row r="174" spans="37:37" hidden="1" x14ac:dyDescent="0.2">
      <c r="AK174" s="104"/>
    </row>
    <row r="175" spans="37:37" hidden="1" x14ac:dyDescent="0.2">
      <c r="AK175" s="104"/>
    </row>
    <row r="176" spans="37:37" hidden="1" x14ac:dyDescent="0.2">
      <c r="AK176" s="104"/>
    </row>
    <row r="177" spans="37:37" hidden="1" x14ac:dyDescent="0.2">
      <c r="AK177" s="104"/>
    </row>
    <row r="178" spans="37:37" hidden="1" x14ac:dyDescent="0.2">
      <c r="AK178" s="104"/>
    </row>
    <row r="179" spans="37:37" hidden="1" x14ac:dyDescent="0.2">
      <c r="AK179" s="104"/>
    </row>
    <row r="180" spans="37:37" hidden="1" x14ac:dyDescent="0.2">
      <c r="AK180" s="104"/>
    </row>
    <row r="181" spans="37:37" hidden="1" x14ac:dyDescent="0.2">
      <c r="AK181" s="104"/>
    </row>
    <row r="182" spans="37:37" hidden="1" x14ac:dyDescent="0.2">
      <c r="AK182" s="104"/>
    </row>
    <row r="183" spans="37:37" hidden="1" x14ac:dyDescent="0.2">
      <c r="AK183" s="104"/>
    </row>
    <row r="184" spans="37:37" hidden="1" x14ac:dyDescent="0.2">
      <c r="AK184" s="104"/>
    </row>
    <row r="185" spans="37:37" hidden="1" x14ac:dyDescent="0.2">
      <c r="AK185" s="104"/>
    </row>
    <row r="186" spans="37:37" hidden="1" x14ac:dyDescent="0.2">
      <c r="AK186" s="104"/>
    </row>
    <row r="187" spans="37:37" hidden="1" x14ac:dyDescent="0.2">
      <c r="AK187" s="104"/>
    </row>
    <row r="188" spans="37:37" hidden="1" x14ac:dyDescent="0.2">
      <c r="AK188" s="104"/>
    </row>
    <row r="189" spans="37:37" hidden="1" x14ac:dyDescent="0.2">
      <c r="AK189" s="104"/>
    </row>
    <row r="190" spans="37:37" hidden="1" x14ac:dyDescent="0.2">
      <c r="AK190" s="104"/>
    </row>
    <row r="191" spans="37:37" hidden="1" x14ac:dyDescent="0.2">
      <c r="AK191" s="104"/>
    </row>
    <row r="192" spans="37:37" hidden="1" x14ac:dyDescent="0.2">
      <c r="AK192" s="104"/>
    </row>
    <row r="193" spans="37:37" hidden="1" x14ac:dyDescent="0.2">
      <c r="AK193" s="104"/>
    </row>
    <row r="194" spans="37:37" hidden="1" x14ac:dyDescent="0.2">
      <c r="AK194" s="104"/>
    </row>
    <row r="195" spans="37:37" hidden="1" x14ac:dyDescent="0.2">
      <c r="AK195" s="104"/>
    </row>
    <row r="196" spans="37:37" hidden="1" x14ac:dyDescent="0.2">
      <c r="AK196" s="104"/>
    </row>
    <row r="197" spans="37:37" hidden="1" x14ac:dyDescent="0.2">
      <c r="AK197" s="104"/>
    </row>
    <row r="198" spans="37:37" hidden="1" x14ac:dyDescent="0.2">
      <c r="AK198" s="104"/>
    </row>
    <row r="199" spans="37:37" hidden="1" x14ac:dyDescent="0.2">
      <c r="AK199" s="104"/>
    </row>
    <row r="200" spans="37:37" hidden="1" x14ac:dyDescent="0.2">
      <c r="AK200" s="104"/>
    </row>
    <row r="201" spans="37:37" hidden="1" x14ac:dyDescent="0.2">
      <c r="AK201" s="104"/>
    </row>
    <row r="202" spans="37:37" hidden="1" x14ac:dyDescent="0.2">
      <c r="AK202" s="104"/>
    </row>
    <row r="203" spans="37:37" hidden="1" x14ac:dyDescent="0.2">
      <c r="AK203" s="104"/>
    </row>
    <row r="204" spans="37:37" hidden="1" x14ac:dyDescent="0.2">
      <c r="AK204" s="104"/>
    </row>
    <row r="205" spans="37:37" hidden="1" x14ac:dyDescent="0.2">
      <c r="AK205" s="104"/>
    </row>
    <row r="206" spans="37:37" hidden="1" x14ac:dyDescent="0.2">
      <c r="AK206" s="104"/>
    </row>
    <row r="207" spans="37:37" hidden="1" x14ac:dyDescent="0.2">
      <c r="AK207" s="104"/>
    </row>
    <row r="208" spans="37:37" hidden="1" x14ac:dyDescent="0.2">
      <c r="AK208" s="104"/>
    </row>
    <row r="209" spans="37:37" hidden="1" x14ac:dyDescent="0.2">
      <c r="AK209" s="104"/>
    </row>
    <row r="210" spans="37:37" hidden="1" x14ac:dyDescent="0.2">
      <c r="AK210" s="104"/>
    </row>
    <row r="211" spans="37:37" hidden="1" x14ac:dyDescent="0.2">
      <c r="AK211" s="104"/>
    </row>
    <row r="212" spans="37:37" hidden="1" x14ac:dyDescent="0.2">
      <c r="AK212" s="104"/>
    </row>
    <row r="213" spans="37:37" hidden="1" x14ac:dyDescent="0.2">
      <c r="AK213" s="104"/>
    </row>
    <row r="214" spans="37:37" hidden="1" x14ac:dyDescent="0.2">
      <c r="AK214" s="104"/>
    </row>
    <row r="215" spans="37:37" hidden="1" x14ac:dyDescent="0.2">
      <c r="AK215" s="104"/>
    </row>
    <row r="216" spans="37:37" hidden="1" x14ac:dyDescent="0.2">
      <c r="AK216" s="104"/>
    </row>
    <row r="217" spans="37:37" hidden="1" x14ac:dyDescent="0.2">
      <c r="AK217" s="104"/>
    </row>
    <row r="218" spans="37:37" hidden="1" x14ac:dyDescent="0.2">
      <c r="AK218" s="104"/>
    </row>
    <row r="219" spans="37:37" hidden="1" x14ac:dyDescent="0.2">
      <c r="AK219" s="104"/>
    </row>
    <row r="220" spans="37:37" x14ac:dyDescent="0.2">
      <c r="AK220" s="104"/>
    </row>
    <row r="221" spans="37:37" x14ac:dyDescent="0.2">
      <c r="AK221" s="104"/>
    </row>
    <row r="222" spans="37:37" x14ac:dyDescent="0.2">
      <c r="AK222" s="104"/>
    </row>
    <row r="223" spans="37:37" x14ac:dyDescent="0.2">
      <c r="AK223" s="104"/>
    </row>
    <row r="224" spans="37:37" x14ac:dyDescent="0.2">
      <c r="AK224" s="104"/>
    </row>
    <row r="225" spans="37:37" x14ac:dyDescent="0.2">
      <c r="AK225" s="104"/>
    </row>
    <row r="226" spans="37:37" x14ac:dyDescent="0.2">
      <c r="AK226" s="104"/>
    </row>
    <row r="227" spans="37:37" x14ac:dyDescent="0.2">
      <c r="AK227" s="104"/>
    </row>
    <row r="228" spans="37:37" x14ac:dyDescent="0.2">
      <c r="AK228" s="104"/>
    </row>
    <row r="229" spans="37:37" x14ac:dyDescent="0.2">
      <c r="AK229" s="104"/>
    </row>
    <row r="230" spans="37:37" x14ac:dyDescent="0.2">
      <c r="AK230" s="104"/>
    </row>
    <row r="231" spans="37:37" x14ac:dyDescent="0.2">
      <c r="AK231" s="104"/>
    </row>
    <row r="232" spans="37:37" x14ac:dyDescent="0.2">
      <c r="AK232" s="104"/>
    </row>
    <row r="233" spans="37:37" x14ac:dyDescent="0.2">
      <c r="AK233" s="104"/>
    </row>
    <row r="234" spans="37:37" x14ac:dyDescent="0.2">
      <c r="AK234" s="104"/>
    </row>
    <row r="235" spans="37:37" x14ac:dyDescent="0.2">
      <c r="AK235" s="104"/>
    </row>
    <row r="236" spans="37:37" x14ac:dyDescent="0.2">
      <c r="AK236" s="104"/>
    </row>
    <row r="237" spans="37:37" x14ac:dyDescent="0.2">
      <c r="AK237" s="104"/>
    </row>
    <row r="238" spans="37:37" x14ac:dyDescent="0.2">
      <c r="AK238" s="104"/>
    </row>
    <row r="239" spans="37:37" x14ac:dyDescent="0.2">
      <c r="AK239" s="104"/>
    </row>
    <row r="240" spans="37:37" x14ac:dyDescent="0.2">
      <c r="AK240" s="104"/>
    </row>
    <row r="241" spans="37:37" x14ac:dyDescent="0.2">
      <c r="AK241" s="104"/>
    </row>
    <row r="242" spans="37:37" x14ac:dyDescent="0.2">
      <c r="AK242" s="104"/>
    </row>
    <row r="243" spans="37:37" x14ac:dyDescent="0.2">
      <c r="AK243" s="104"/>
    </row>
    <row r="244" spans="37:37" x14ac:dyDescent="0.2">
      <c r="AK244" s="104"/>
    </row>
    <row r="245" spans="37:37" x14ac:dyDescent="0.2">
      <c r="AK245" s="104"/>
    </row>
    <row r="246" spans="37:37" x14ac:dyDescent="0.2">
      <c r="AK246" s="104"/>
    </row>
    <row r="247" spans="37:37" x14ac:dyDescent="0.2">
      <c r="AK247" s="104"/>
    </row>
    <row r="248" spans="37:37" x14ac:dyDescent="0.2">
      <c r="AK248" s="104"/>
    </row>
    <row r="249" spans="37:37" x14ac:dyDescent="0.2">
      <c r="AK249" s="104"/>
    </row>
    <row r="250" spans="37:37" x14ac:dyDescent="0.2">
      <c r="AK250" s="104"/>
    </row>
    <row r="251" spans="37:37" x14ac:dyDescent="0.2">
      <c r="AK251" s="104"/>
    </row>
    <row r="252" spans="37:37" x14ac:dyDescent="0.2">
      <c r="AK252" s="104"/>
    </row>
    <row r="253" spans="37:37" x14ac:dyDescent="0.2">
      <c r="AK253" s="104"/>
    </row>
    <row r="254" spans="37:37" x14ac:dyDescent="0.2">
      <c r="AK254" s="104"/>
    </row>
    <row r="255" spans="37:37" x14ac:dyDescent="0.2">
      <c r="AK255" s="104"/>
    </row>
    <row r="256" spans="37:37" x14ac:dyDescent="0.2">
      <c r="AK256" s="104"/>
    </row>
    <row r="257" spans="37:37" x14ac:dyDescent="0.2">
      <c r="AK257" s="104"/>
    </row>
    <row r="258" spans="37:37" x14ac:dyDescent="0.2">
      <c r="AK258" s="104"/>
    </row>
    <row r="259" spans="37:37" x14ac:dyDescent="0.2">
      <c r="AK259" s="104"/>
    </row>
    <row r="260" spans="37:37" x14ac:dyDescent="0.2">
      <c r="AK260" s="104"/>
    </row>
    <row r="261" spans="37:37" x14ac:dyDescent="0.2">
      <c r="AK261" s="104"/>
    </row>
    <row r="262" spans="37:37" x14ac:dyDescent="0.2">
      <c r="AK262" s="104"/>
    </row>
    <row r="263" spans="37:37" x14ac:dyDescent="0.2">
      <c r="AK263" s="104"/>
    </row>
    <row r="264" spans="37:37" x14ac:dyDescent="0.2">
      <c r="AK264" s="104"/>
    </row>
    <row r="265" spans="37:37" x14ac:dyDescent="0.2">
      <c r="AK265" s="104"/>
    </row>
    <row r="266" spans="37:37" x14ac:dyDescent="0.2">
      <c r="AK266" s="104"/>
    </row>
    <row r="267" spans="37:37" x14ac:dyDescent="0.2">
      <c r="AK267" s="104"/>
    </row>
    <row r="268" spans="37:37" x14ac:dyDescent="0.2">
      <c r="AK268" s="104"/>
    </row>
    <row r="269" spans="37:37" x14ac:dyDescent="0.2">
      <c r="AK269" s="104"/>
    </row>
    <row r="270" spans="37:37" x14ac:dyDescent="0.2">
      <c r="AK270" s="104"/>
    </row>
    <row r="271" spans="37:37" x14ac:dyDescent="0.2">
      <c r="AK271" s="104"/>
    </row>
    <row r="272" spans="37:37" x14ac:dyDescent="0.2">
      <c r="AK272" s="104"/>
    </row>
    <row r="273" spans="37:37" x14ac:dyDescent="0.2">
      <c r="AK273" s="104"/>
    </row>
    <row r="274" spans="37:37" x14ac:dyDescent="0.2">
      <c r="AK274" s="104"/>
    </row>
    <row r="275" spans="37:37" x14ac:dyDescent="0.2">
      <c r="AK275" s="104"/>
    </row>
    <row r="276" spans="37:37" x14ac:dyDescent="0.2">
      <c r="AK276" s="104"/>
    </row>
    <row r="277" spans="37:37" x14ac:dyDescent="0.2">
      <c r="AK277" s="104"/>
    </row>
    <row r="278" spans="37:37" x14ac:dyDescent="0.2">
      <c r="AK278" s="104"/>
    </row>
    <row r="279" spans="37:37" x14ac:dyDescent="0.2">
      <c r="AK279" s="104"/>
    </row>
    <row r="280" spans="37:37" x14ac:dyDescent="0.2">
      <c r="AK280" s="104"/>
    </row>
    <row r="281" spans="37:37" x14ac:dyDescent="0.2">
      <c r="AK281" s="104"/>
    </row>
    <row r="282" spans="37:37" x14ac:dyDescent="0.2">
      <c r="AK282" s="104"/>
    </row>
    <row r="283" spans="37:37" x14ac:dyDescent="0.2">
      <c r="AK283" s="104"/>
    </row>
    <row r="284" spans="37:37" x14ac:dyDescent="0.2">
      <c r="AK284" s="104"/>
    </row>
    <row r="285" spans="37:37" x14ac:dyDescent="0.2">
      <c r="AK285" s="104"/>
    </row>
    <row r="286" spans="37:37" x14ac:dyDescent="0.2">
      <c r="AK286" s="104"/>
    </row>
    <row r="287" spans="37:37" x14ac:dyDescent="0.2">
      <c r="AK287" s="104"/>
    </row>
    <row r="288" spans="37:37" x14ac:dyDescent="0.2">
      <c r="AK288" s="104"/>
    </row>
    <row r="289" spans="37:37" x14ac:dyDescent="0.2">
      <c r="AK289" s="104"/>
    </row>
    <row r="290" spans="37:37" x14ac:dyDescent="0.2">
      <c r="AK290" s="104"/>
    </row>
    <row r="291" spans="37:37" x14ac:dyDescent="0.2">
      <c r="AK291" s="104"/>
    </row>
    <row r="292" spans="37:37" x14ac:dyDescent="0.2">
      <c r="AK292" s="104"/>
    </row>
    <row r="293" spans="37:37" x14ac:dyDescent="0.2">
      <c r="AK293" s="104"/>
    </row>
    <row r="294" spans="37:37" x14ac:dyDescent="0.2">
      <c r="AK294" s="104"/>
    </row>
    <row r="295" spans="37:37" x14ac:dyDescent="0.2">
      <c r="AK295" s="104"/>
    </row>
    <row r="296" spans="37:37" x14ac:dyDescent="0.2">
      <c r="AK296" s="104"/>
    </row>
    <row r="297" spans="37:37" x14ac:dyDescent="0.2">
      <c r="AK297" s="104"/>
    </row>
    <row r="298" spans="37:37" x14ac:dyDescent="0.2">
      <c r="AK298" s="104"/>
    </row>
    <row r="299" spans="37:37" x14ac:dyDescent="0.2">
      <c r="AK299" s="104"/>
    </row>
    <row r="300" spans="37:37" x14ac:dyDescent="0.2">
      <c r="AK300" s="104"/>
    </row>
    <row r="301" spans="37:37" x14ac:dyDescent="0.2">
      <c r="AK301" s="104"/>
    </row>
    <row r="302" spans="37:37" x14ac:dyDescent="0.2">
      <c r="AK302" s="104"/>
    </row>
    <row r="303" spans="37:37" x14ac:dyDescent="0.2">
      <c r="AK303" s="104"/>
    </row>
    <row r="304" spans="37:37" x14ac:dyDescent="0.2">
      <c r="AK304" s="104"/>
    </row>
    <row r="305" spans="37:37" x14ac:dyDescent="0.2">
      <c r="AK305" s="104"/>
    </row>
    <row r="306" spans="37:37" x14ac:dyDescent="0.2">
      <c r="AK306" s="104"/>
    </row>
    <row r="307" spans="37:37" x14ac:dyDescent="0.2">
      <c r="AK307" s="104"/>
    </row>
    <row r="308" spans="37:37" x14ac:dyDescent="0.2">
      <c r="AK308" s="104"/>
    </row>
    <row r="309" spans="37:37" x14ac:dyDescent="0.2">
      <c r="AK309" s="104"/>
    </row>
    <row r="310" spans="37:37" x14ac:dyDescent="0.2">
      <c r="AK310" s="104"/>
    </row>
    <row r="311" spans="37:37" x14ac:dyDescent="0.2">
      <c r="AK311" s="104"/>
    </row>
    <row r="312" spans="37:37" x14ac:dyDescent="0.2">
      <c r="AK312" s="104"/>
    </row>
    <row r="313" spans="37:37" x14ac:dyDescent="0.2">
      <c r="AK313" s="104"/>
    </row>
    <row r="314" spans="37:37" x14ac:dyDescent="0.2">
      <c r="AK314" s="104"/>
    </row>
    <row r="315" spans="37:37" x14ac:dyDescent="0.2">
      <c r="AK315" s="104"/>
    </row>
    <row r="316" spans="37:37" x14ac:dyDescent="0.2">
      <c r="AK316" s="104"/>
    </row>
    <row r="317" spans="37:37" x14ac:dyDescent="0.2">
      <c r="AK317" s="104"/>
    </row>
    <row r="318" spans="37:37" x14ac:dyDescent="0.2">
      <c r="AK318" s="104"/>
    </row>
    <row r="319" spans="37:37" x14ac:dyDescent="0.2">
      <c r="AK319" s="104"/>
    </row>
    <row r="320" spans="37:37" x14ac:dyDescent="0.2">
      <c r="AK320" s="104"/>
    </row>
    <row r="321" spans="37:37" x14ac:dyDescent="0.2">
      <c r="AK321" s="104"/>
    </row>
    <row r="322" spans="37:37" x14ac:dyDescent="0.2">
      <c r="AK322" s="104"/>
    </row>
    <row r="323" spans="37:37" x14ac:dyDescent="0.2">
      <c r="AK323" s="104"/>
    </row>
    <row r="324" spans="37:37" x14ac:dyDescent="0.2">
      <c r="AK324" s="104"/>
    </row>
    <row r="325" spans="37:37" x14ac:dyDescent="0.2">
      <c r="AK325" s="104"/>
    </row>
    <row r="326" spans="37:37" x14ac:dyDescent="0.2">
      <c r="AK326" s="104"/>
    </row>
    <row r="327" spans="37:37" x14ac:dyDescent="0.2">
      <c r="AK327" s="104"/>
    </row>
    <row r="328" spans="37:37" x14ac:dyDescent="0.2">
      <c r="AK328" s="104"/>
    </row>
    <row r="329" spans="37:37" x14ac:dyDescent="0.2">
      <c r="AK329" s="104"/>
    </row>
    <row r="330" spans="37:37" x14ac:dyDescent="0.2">
      <c r="AK330" s="104"/>
    </row>
    <row r="331" spans="37:37" x14ac:dyDescent="0.2">
      <c r="AK331" s="104"/>
    </row>
    <row r="332" spans="37:37" x14ac:dyDescent="0.2">
      <c r="AK332" s="104"/>
    </row>
    <row r="333" spans="37:37" x14ac:dyDescent="0.2">
      <c r="AK333" s="104"/>
    </row>
    <row r="334" spans="37:37" x14ac:dyDescent="0.2">
      <c r="AK334" s="104"/>
    </row>
    <row r="335" spans="37:37" x14ac:dyDescent="0.2">
      <c r="AK335" s="104"/>
    </row>
    <row r="336" spans="37:37" x14ac:dyDescent="0.2">
      <c r="AK336" s="104"/>
    </row>
    <row r="337" spans="37:37" x14ac:dyDescent="0.2">
      <c r="AK337" s="104"/>
    </row>
    <row r="338" spans="37:37" x14ac:dyDescent="0.2">
      <c r="AK338" s="104"/>
    </row>
    <row r="339" spans="37:37" x14ac:dyDescent="0.2">
      <c r="AK339" s="104"/>
    </row>
    <row r="340" spans="37:37" x14ac:dyDescent="0.2">
      <c r="AK340" s="104"/>
    </row>
    <row r="341" spans="37:37" x14ac:dyDescent="0.2">
      <c r="AK341" s="104"/>
    </row>
    <row r="342" spans="37:37" x14ac:dyDescent="0.2">
      <c r="AK342" s="104"/>
    </row>
    <row r="343" spans="37:37" x14ac:dyDescent="0.2">
      <c r="AK343" s="104"/>
    </row>
    <row r="344" spans="37:37" x14ac:dyDescent="0.2">
      <c r="AK344" s="104"/>
    </row>
    <row r="345" spans="37:37" x14ac:dyDescent="0.2">
      <c r="AK345" s="104"/>
    </row>
    <row r="346" spans="37:37" x14ac:dyDescent="0.2">
      <c r="AK346" s="104"/>
    </row>
    <row r="347" spans="37:37" x14ac:dyDescent="0.2">
      <c r="AK347" s="104"/>
    </row>
    <row r="348" spans="37:37" x14ac:dyDescent="0.2">
      <c r="AK348" s="104"/>
    </row>
    <row r="349" spans="37:37" x14ac:dyDescent="0.2">
      <c r="AK349" s="104"/>
    </row>
    <row r="350" spans="37:37" x14ac:dyDescent="0.2">
      <c r="AK350" s="104"/>
    </row>
    <row r="351" spans="37:37" x14ac:dyDescent="0.2">
      <c r="AK351" s="104"/>
    </row>
    <row r="352" spans="37:37" x14ac:dyDescent="0.2">
      <c r="AK352" s="104"/>
    </row>
    <row r="353" spans="37:37" x14ac:dyDescent="0.2">
      <c r="AK353" s="104"/>
    </row>
    <row r="354" spans="37:37" x14ac:dyDescent="0.2">
      <c r="AK354" s="104"/>
    </row>
    <row r="355" spans="37:37" x14ac:dyDescent="0.2">
      <c r="AK355" s="104"/>
    </row>
    <row r="356" spans="37:37" x14ac:dyDescent="0.2">
      <c r="AK356" s="104"/>
    </row>
    <row r="357" spans="37:37" x14ac:dyDescent="0.2">
      <c r="AK357" s="104"/>
    </row>
    <row r="358" spans="37:37" x14ac:dyDescent="0.2">
      <c r="AK358" s="104"/>
    </row>
    <row r="359" spans="37:37" x14ac:dyDescent="0.2">
      <c r="AK359" s="104"/>
    </row>
    <row r="360" spans="37:37" x14ac:dyDescent="0.2">
      <c r="AK360" s="104"/>
    </row>
    <row r="361" spans="37:37" x14ac:dyDescent="0.2">
      <c r="AK361" s="104"/>
    </row>
    <row r="362" spans="37:37" x14ac:dyDescent="0.2">
      <c r="AK362" s="104"/>
    </row>
    <row r="363" spans="37:37" x14ac:dyDescent="0.2">
      <c r="AK363" s="104"/>
    </row>
    <row r="364" spans="37:37" x14ac:dyDescent="0.2">
      <c r="AK364" s="104"/>
    </row>
    <row r="365" spans="37:37" x14ac:dyDescent="0.2">
      <c r="AK365" s="104"/>
    </row>
    <row r="366" spans="37:37" x14ac:dyDescent="0.2">
      <c r="AK366" s="104"/>
    </row>
    <row r="367" spans="37:37" x14ac:dyDescent="0.2">
      <c r="AK367" s="104"/>
    </row>
    <row r="368" spans="37:37" x14ac:dyDescent="0.2">
      <c r="AK368" s="104"/>
    </row>
    <row r="369" spans="37:37" x14ac:dyDescent="0.2">
      <c r="AK369" s="104"/>
    </row>
    <row r="370" spans="37:37" x14ac:dyDescent="0.2">
      <c r="AK370" s="104"/>
    </row>
    <row r="371" spans="37:37" x14ac:dyDescent="0.2">
      <c r="AK371" s="104"/>
    </row>
    <row r="372" spans="37:37" x14ac:dyDescent="0.2">
      <c r="AK372" s="104"/>
    </row>
    <row r="373" spans="37:37" x14ac:dyDescent="0.2">
      <c r="AK373" s="104"/>
    </row>
    <row r="374" spans="37:37" x14ac:dyDescent="0.2">
      <c r="AK374" s="104"/>
    </row>
    <row r="375" spans="37:37" x14ac:dyDescent="0.2">
      <c r="AK375" s="104"/>
    </row>
    <row r="376" spans="37:37" x14ac:dyDescent="0.2">
      <c r="AK376" s="104"/>
    </row>
    <row r="377" spans="37:37" x14ac:dyDescent="0.2">
      <c r="AK377" s="104"/>
    </row>
    <row r="378" spans="37:37" x14ac:dyDescent="0.2">
      <c r="AK378" s="104"/>
    </row>
    <row r="379" spans="37:37" x14ac:dyDescent="0.2">
      <c r="AK379" s="104"/>
    </row>
    <row r="380" spans="37:37" x14ac:dyDescent="0.2">
      <c r="AK380" s="104"/>
    </row>
    <row r="381" spans="37:37" x14ac:dyDescent="0.2">
      <c r="AK381" s="104"/>
    </row>
    <row r="382" spans="37:37" x14ac:dyDescent="0.2">
      <c r="AK382" s="104"/>
    </row>
    <row r="383" spans="37:37" x14ac:dyDescent="0.2">
      <c r="AK383" s="104"/>
    </row>
    <row r="384" spans="37:37" x14ac:dyDescent="0.2">
      <c r="AK384" s="104"/>
    </row>
    <row r="385" spans="37:37" x14ac:dyDescent="0.2">
      <c r="AK385" s="104"/>
    </row>
    <row r="386" spans="37:37" x14ac:dyDescent="0.2">
      <c r="AK386" s="104"/>
    </row>
    <row r="387" spans="37:37" x14ac:dyDescent="0.2">
      <c r="AK387" s="104"/>
    </row>
    <row r="388" spans="37:37" x14ac:dyDescent="0.2">
      <c r="AK388" s="104"/>
    </row>
    <row r="389" spans="37:37" x14ac:dyDescent="0.2">
      <c r="AK389" s="104"/>
    </row>
    <row r="390" spans="37:37" x14ac:dyDescent="0.2">
      <c r="AK390" s="104"/>
    </row>
    <row r="391" spans="37:37" x14ac:dyDescent="0.2">
      <c r="AK391" s="104"/>
    </row>
    <row r="392" spans="37:37" x14ac:dyDescent="0.2">
      <c r="AK392" s="104"/>
    </row>
    <row r="393" spans="37:37" x14ac:dyDescent="0.2">
      <c r="AK393" s="104"/>
    </row>
    <row r="394" spans="37:37" x14ac:dyDescent="0.2">
      <c r="AK394" s="104"/>
    </row>
    <row r="395" spans="37:37" x14ac:dyDescent="0.2">
      <c r="AK395" s="104"/>
    </row>
    <row r="396" spans="37:37" x14ac:dyDescent="0.2">
      <c r="AK396" s="104"/>
    </row>
    <row r="397" spans="37:37" x14ac:dyDescent="0.2">
      <c r="AK397" s="104"/>
    </row>
    <row r="398" spans="37:37" x14ac:dyDescent="0.2">
      <c r="AK398" s="104"/>
    </row>
    <row r="399" spans="37:37" x14ac:dyDescent="0.2">
      <c r="AK399" s="104"/>
    </row>
    <row r="400" spans="37:37" x14ac:dyDescent="0.2">
      <c r="AK400" s="104"/>
    </row>
    <row r="401" spans="37:37" x14ac:dyDescent="0.2">
      <c r="AK401" s="104"/>
    </row>
    <row r="402" spans="37:37" x14ac:dyDescent="0.2">
      <c r="AK402" s="104"/>
    </row>
    <row r="403" spans="37:37" x14ac:dyDescent="0.2">
      <c r="AK403" s="104"/>
    </row>
    <row r="404" spans="37:37" x14ac:dyDescent="0.2">
      <c r="AK404" s="104"/>
    </row>
    <row r="405" spans="37:37" x14ac:dyDescent="0.2">
      <c r="AK405" s="104"/>
    </row>
    <row r="406" spans="37:37" x14ac:dyDescent="0.2">
      <c r="AK406" s="104"/>
    </row>
    <row r="407" spans="37:37" x14ac:dyDescent="0.2">
      <c r="AK407" s="104"/>
    </row>
    <row r="408" spans="37:37" x14ac:dyDescent="0.2">
      <c r="AK408" s="104"/>
    </row>
    <row r="409" spans="37:37" x14ac:dyDescent="0.2">
      <c r="AK409" s="104"/>
    </row>
    <row r="410" spans="37:37" x14ac:dyDescent="0.2">
      <c r="AK410" s="104"/>
    </row>
    <row r="411" spans="37:37" x14ac:dyDescent="0.2">
      <c r="AK411" s="104"/>
    </row>
    <row r="412" spans="37:37" x14ac:dyDescent="0.2">
      <c r="AK412" s="104"/>
    </row>
    <row r="413" spans="37:37" x14ac:dyDescent="0.2">
      <c r="AK413" s="104"/>
    </row>
    <row r="414" spans="37:37" x14ac:dyDescent="0.2">
      <c r="AK414" s="104"/>
    </row>
    <row r="415" spans="37:37" x14ac:dyDescent="0.2">
      <c r="AK415" s="104"/>
    </row>
    <row r="416" spans="37:37" x14ac:dyDescent="0.2">
      <c r="AK416" s="104"/>
    </row>
    <row r="417" spans="37:37" x14ac:dyDescent="0.2">
      <c r="AK417" s="104"/>
    </row>
    <row r="418" spans="37:37" x14ac:dyDescent="0.2">
      <c r="AK418" s="104"/>
    </row>
    <row r="419" spans="37:37" x14ac:dyDescent="0.2">
      <c r="AK419" s="104"/>
    </row>
    <row r="420" spans="37:37" x14ac:dyDescent="0.2">
      <c r="AK420" s="104"/>
    </row>
    <row r="421" spans="37:37" x14ac:dyDescent="0.2">
      <c r="AK421" s="104"/>
    </row>
    <row r="422" spans="37:37" x14ac:dyDescent="0.2">
      <c r="AK422" s="104"/>
    </row>
    <row r="423" spans="37:37" x14ac:dyDescent="0.2">
      <c r="AK423" s="104"/>
    </row>
    <row r="424" spans="37:37" x14ac:dyDescent="0.2">
      <c r="AK424" s="104"/>
    </row>
    <row r="425" spans="37:37" x14ac:dyDescent="0.2">
      <c r="AK425" s="104"/>
    </row>
    <row r="426" spans="37:37" x14ac:dyDescent="0.2">
      <c r="AK426" s="104"/>
    </row>
    <row r="427" spans="37:37" x14ac:dyDescent="0.2">
      <c r="AK427" s="104"/>
    </row>
    <row r="428" spans="37:37" x14ac:dyDescent="0.2">
      <c r="AK428" s="104"/>
    </row>
    <row r="429" spans="37:37" x14ac:dyDescent="0.2">
      <c r="AK429" s="104"/>
    </row>
    <row r="430" spans="37:37" x14ac:dyDescent="0.2">
      <c r="AK430" s="104"/>
    </row>
    <row r="431" spans="37:37" x14ac:dyDescent="0.2">
      <c r="AK431" s="104"/>
    </row>
    <row r="432" spans="37:37" x14ac:dyDescent="0.2">
      <c r="AK432" s="104"/>
    </row>
    <row r="433" spans="37:37" x14ac:dyDescent="0.2">
      <c r="AK433" s="104"/>
    </row>
    <row r="434" spans="37:37" x14ac:dyDescent="0.2">
      <c r="AK434" s="104"/>
    </row>
    <row r="435" spans="37:37" x14ac:dyDescent="0.2">
      <c r="AK435" s="104"/>
    </row>
    <row r="436" spans="37:37" x14ac:dyDescent="0.2">
      <c r="AK436" s="104"/>
    </row>
    <row r="437" spans="37:37" x14ac:dyDescent="0.2">
      <c r="AK437" s="104"/>
    </row>
    <row r="438" spans="37:37" x14ac:dyDescent="0.2">
      <c r="AK438" s="104"/>
    </row>
    <row r="439" spans="37:37" x14ac:dyDescent="0.2">
      <c r="AK439" s="104"/>
    </row>
    <row r="440" spans="37:37" x14ac:dyDescent="0.2">
      <c r="AK440" s="104"/>
    </row>
    <row r="441" spans="37:37" x14ac:dyDescent="0.2">
      <c r="AK441" s="104"/>
    </row>
    <row r="442" spans="37:37" x14ac:dyDescent="0.2">
      <c r="AK442" s="104"/>
    </row>
    <row r="443" spans="37:37" x14ac:dyDescent="0.2">
      <c r="AK443" s="104"/>
    </row>
    <row r="444" spans="37:37" x14ac:dyDescent="0.2">
      <c r="AK444" s="104"/>
    </row>
    <row r="445" spans="37:37" x14ac:dyDescent="0.2">
      <c r="AK445" s="104"/>
    </row>
    <row r="446" spans="37:37" x14ac:dyDescent="0.2">
      <c r="AK446" s="104"/>
    </row>
    <row r="447" spans="37:37" x14ac:dyDescent="0.2">
      <c r="AK447" s="104"/>
    </row>
    <row r="448" spans="37:37" x14ac:dyDescent="0.2">
      <c r="AK448" s="104"/>
    </row>
    <row r="449" spans="37:37" x14ac:dyDescent="0.2">
      <c r="AK449" s="104"/>
    </row>
    <row r="450" spans="37:37" x14ac:dyDescent="0.2">
      <c r="AK450" s="104"/>
    </row>
    <row r="451" spans="37:37" x14ac:dyDescent="0.2">
      <c r="AK451" s="104"/>
    </row>
    <row r="452" spans="37:37" x14ac:dyDescent="0.2">
      <c r="AK452" s="104"/>
    </row>
    <row r="453" spans="37:37" x14ac:dyDescent="0.2">
      <c r="AK453" s="104"/>
    </row>
    <row r="454" spans="37:37" x14ac:dyDescent="0.2">
      <c r="AK454" s="104"/>
    </row>
    <row r="455" spans="37:37" x14ac:dyDescent="0.2">
      <c r="AK455" s="104"/>
    </row>
    <row r="456" spans="37:37" x14ac:dyDescent="0.2">
      <c r="AK456" s="104"/>
    </row>
    <row r="457" spans="37:37" x14ac:dyDescent="0.2">
      <c r="AK457" s="104"/>
    </row>
    <row r="458" spans="37:37" x14ac:dyDescent="0.2">
      <c r="AK458" s="104"/>
    </row>
    <row r="459" spans="37:37" x14ac:dyDescent="0.2">
      <c r="AK459" s="104"/>
    </row>
    <row r="460" spans="37:37" x14ac:dyDescent="0.2">
      <c r="AK460" s="104"/>
    </row>
    <row r="461" spans="37:37" x14ac:dyDescent="0.2">
      <c r="AK461" s="104"/>
    </row>
    <row r="462" spans="37:37" x14ac:dyDescent="0.2">
      <c r="AK462" s="104"/>
    </row>
    <row r="463" spans="37:37" x14ac:dyDescent="0.2">
      <c r="AK463" s="104"/>
    </row>
    <row r="464" spans="37:37" x14ac:dyDescent="0.2">
      <c r="AK464" s="104"/>
    </row>
    <row r="465" spans="37:37" x14ac:dyDescent="0.2">
      <c r="AK465" s="104"/>
    </row>
    <row r="466" spans="37:37" x14ac:dyDescent="0.2">
      <c r="AK466" s="104"/>
    </row>
    <row r="467" spans="37:37" x14ac:dyDescent="0.2">
      <c r="AK467" s="104"/>
    </row>
    <row r="468" spans="37:37" x14ac:dyDescent="0.2">
      <c r="AK468" s="104"/>
    </row>
    <row r="469" spans="37:37" x14ac:dyDescent="0.2">
      <c r="AK469" s="104"/>
    </row>
    <row r="470" spans="37:37" x14ac:dyDescent="0.2">
      <c r="AK470" s="104"/>
    </row>
    <row r="471" spans="37:37" x14ac:dyDescent="0.2">
      <c r="AK471" s="104"/>
    </row>
    <row r="472" spans="37:37" x14ac:dyDescent="0.2">
      <c r="AK472" s="104"/>
    </row>
    <row r="473" spans="37:37" x14ac:dyDescent="0.2">
      <c r="AK473" s="104"/>
    </row>
    <row r="474" spans="37:37" x14ac:dyDescent="0.2">
      <c r="AK474" s="104"/>
    </row>
    <row r="475" spans="37:37" x14ac:dyDescent="0.2">
      <c r="AK475" s="104"/>
    </row>
    <row r="476" spans="37:37" x14ac:dyDescent="0.2">
      <c r="AK476" s="104"/>
    </row>
    <row r="477" spans="37:37" x14ac:dyDescent="0.2">
      <c r="AK477" s="104"/>
    </row>
    <row r="478" spans="37:37" x14ac:dyDescent="0.2">
      <c r="AK478" s="104"/>
    </row>
    <row r="479" spans="37:37" x14ac:dyDescent="0.2">
      <c r="AK479" s="104"/>
    </row>
    <row r="480" spans="37:37" x14ac:dyDescent="0.2">
      <c r="AK480" s="104"/>
    </row>
    <row r="481" spans="37:37" x14ac:dyDescent="0.2">
      <c r="AK481" s="104"/>
    </row>
    <row r="482" spans="37:37" x14ac:dyDescent="0.2">
      <c r="AK482" s="104"/>
    </row>
    <row r="483" spans="37:37" x14ac:dyDescent="0.2">
      <c r="AK483" s="104"/>
    </row>
    <row r="484" spans="37:37" x14ac:dyDescent="0.2">
      <c r="AK484" s="104"/>
    </row>
    <row r="485" spans="37:37" x14ac:dyDescent="0.2">
      <c r="AK485" s="104"/>
    </row>
    <row r="486" spans="37:37" x14ac:dyDescent="0.2">
      <c r="AK486" s="104"/>
    </row>
    <row r="487" spans="37:37" x14ac:dyDescent="0.2">
      <c r="AK487" s="104"/>
    </row>
    <row r="488" spans="37:37" x14ac:dyDescent="0.2">
      <c r="AK488" s="104"/>
    </row>
    <row r="489" spans="37:37" x14ac:dyDescent="0.2">
      <c r="AK489" s="104"/>
    </row>
    <row r="490" spans="37:37" x14ac:dyDescent="0.2">
      <c r="AK490" s="104"/>
    </row>
    <row r="491" spans="37:37" x14ac:dyDescent="0.2">
      <c r="AK491" s="104"/>
    </row>
    <row r="492" spans="37:37" x14ac:dyDescent="0.2">
      <c r="AK492" s="104"/>
    </row>
    <row r="493" spans="37:37" x14ac:dyDescent="0.2">
      <c r="AK493" s="104"/>
    </row>
    <row r="494" spans="37:37" x14ac:dyDescent="0.2">
      <c r="AK494" s="104"/>
    </row>
    <row r="495" spans="37:37" x14ac:dyDescent="0.2">
      <c r="AK495" s="104"/>
    </row>
    <row r="496" spans="37:37" x14ac:dyDescent="0.2">
      <c r="AK496" s="104"/>
    </row>
    <row r="497" spans="37:37" x14ac:dyDescent="0.2">
      <c r="AK497" s="104"/>
    </row>
    <row r="498" spans="37:37" x14ac:dyDescent="0.2">
      <c r="AK498" s="104"/>
    </row>
    <row r="499" spans="37:37" x14ac:dyDescent="0.2">
      <c r="AK499" s="104"/>
    </row>
    <row r="500" spans="37:37" x14ac:dyDescent="0.2">
      <c r="AK500" s="104"/>
    </row>
    <row r="501" spans="37:37" x14ac:dyDescent="0.2">
      <c r="AK501" s="104"/>
    </row>
    <row r="502" spans="37:37" x14ac:dyDescent="0.2">
      <c r="AK502" s="104"/>
    </row>
    <row r="503" spans="37:37" x14ac:dyDescent="0.2">
      <c r="AK503" s="104"/>
    </row>
    <row r="504" spans="37:37" x14ac:dyDescent="0.2">
      <c r="AK504" s="104"/>
    </row>
    <row r="505" spans="37:37" x14ac:dyDescent="0.2">
      <c r="AK505" s="104"/>
    </row>
    <row r="506" spans="37:37" x14ac:dyDescent="0.2">
      <c r="AK506" s="104"/>
    </row>
    <row r="507" spans="37:37" x14ac:dyDescent="0.2">
      <c r="AK507" s="104"/>
    </row>
    <row r="508" spans="37:37" x14ac:dyDescent="0.2">
      <c r="AK508" s="104"/>
    </row>
    <row r="509" spans="37:37" x14ac:dyDescent="0.2">
      <c r="AK509" s="104"/>
    </row>
    <row r="510" spans="37:37" x14ac:dyDescent="0.2">
      <c r="AK510" s="104"/>
    </row>
    <row r="511" spans="37:37" x14ac:dyDescent="0.2">
      <c r="AK511" s="104"/>
    </row>
    <row r="512" spans="37:37" x14ac:dyDescent="0.2">
      <c r="AK512" s="104"/>
    </row>
    <row r="513" spans="37:37" x14ac:dyDescent="0.2">
      <c r="AK513" s="104"/>
    </row>
    <row r="514" spans="37:37" x14ac:dyDescent="0.2">
      <c r="AK514" s="104"/>
    </row>
    <row r="515" spans="37:37" x14ac:dyDescent="0.2">
      <c r="AK515" s="104"/>
    </row>
    <row r="516" spans="37:37" x14ac:dyDescent="0.2">
      <c r="AK516" s="104"/>
    </row>
    <row r="517" spans="37:37" x14ac:dyDescent="0.2">
      <c r="AK517" s="104"/>
    </row>
    <row r="518" spans="37:37" x14ac:dyDescent="0.2">
      <c r="AK518" s="104"/>
    </row>
    <row r="519" spans="37:37" x14ac:dyDescent="0.2">
      <c r="AK519" s="104"/>
    </row>
    <row r="520" spans="37:37" x14ac:dyDescent="0.2">
      <c r="AK520" s="104"/>
    </row>
    <row r="521" spans="37:37" x14ac:dyDescent="0.2">
      <c r="AK521" s="104"/>
    </row>
    <row r="522" spans="37:37" x14ac:dyDescent="0.2">
      <c r="AK522" s="104"/>
    </row>
    <row r="523" spans="37:37" x14ac:dyDescent="0.2">
      <c r="AK523" s="104"/>
    </row>
    <row r="524" spans="37:37" x14ac:dyDescent="0.2">
      <c r="AK524" s="104"/>
    </row>
    <row r="525" spans="37:37" x14ac:dyDescent="0.2">
      <c r="AK525" s="104"/>
    </row>
    <row r="526" spans="37:37" x14ac:dyDescent="0.2">
      <c r="AK526" s="104"/>
    </row>
    <row r="527" spans="37:37" x14ac:dyDescent="0.2">
      <c r="AK527" s="104"/>
    </row>
    <row r="528" spans="37:37" x14ac:dyDescent="0.2">
      <c r="AK528" s="104"/>
    </row>
    <row r="529" spans="37:37" x14ac:dyDescent="0.2">
      <c r="AK529" s="104"/>
    </row>
    <row r="530" spans="37:37" x14ac:dyDescent="0.2">
      <c r="AK530" s="104"/>
    </row>
    <row r="531" spans="37:37" x14ac:dyDescent="0.2">
      <c r="AK531" s="104"/>
    </row>
    <row r="532" spans="37:37" x14ac:dyDescent="0.2">
      <c r="AK532" s="104"/>
    </row>
    <row r="533" spans="37:37" x14ac:dyDescent="0.2">
      <c r="AK533" s="104"/>
    </row>
    <row r="534" spans="37:37" x14ac:dyDescent="0.2">
      <c r="AK534" s="104"/>
    </row>
    <row r="535" spans="37:37" x14ac:dyDescent="0.2">
      <c r="AK535" s="104"/>
    </row>
    <row r="536" spans="37:37" x14ac:dyDescent="0.2">
      <c r="AK536" s="104"/>
    </row>
    <row r="537" spans="37:37" x14ac:dyDescent="0.2">
      <c r="AK537" s="104"/>
    </row>
    <row r="538" spans="37:37" x14ac:dyDescent="0.2">
      <c r="AK538" s="104"/>
    </row>
    <row r="539" spans="37:37" x14ac:dyDescent="0.2">
      <c r="AK539" s="104"/>
    </row>
    <row r="540" spans="37:37" x14ac:dyDescent="0.2">
      <c r="AK540" s="104"/>
    </row>
    <row r="541" spans="37:37" x14ac:dyDescent="0.2">
      <c r="AK541" s="104"/>
    </row>
    <row r="542" spans="37:37" x14ac:dyDescent="0.2">
      <c r="AK542" s="104"/>
    </row>
    <row r="543" spans="37:37" x14ac:dyDescent="0.2">
      <c r="AK543" s="104"/>
    </row>
    <row r="544" spans="37:37" x14ac:dyDescent="0.2">
      <c r="AK544" s="104"/>
    </row>
    <row r="545" spans="37:37" x14ac:dyDescent="0.2">
      <c r="AK545" s="104"/>
    </row>
    <row r="546" spans="37:37" x14ac:dyDescent="0.2">
      <c r="AK546" s="104"/>
    </row>
    <row r="547" spans="37:37" x14ac:dyDescent="0.2">
      <c r="AK547" s="104"/>
    </row>
    <row r="548" spans="37:37" x14ac:dyDescent="0.2">
      <c r="AK548" s="104"/>
    </row>
    <row r="549" spans="37:37" x14ac:dyDescent="0.2">
      <c r="AK549" s="104"/>
    </row>
    <row r="550" spans="37:37" x14ac:dyDescent="0.2">
      <c r="AK550" s="104"/>
    </row>
    <row r="551" spans="37:37" x14ac:dyDescent="0.2">
      <c r="AK551" s="104"/>
    </row>
    <row r="552" spans="37:37" x14ac:dyDescent="0.2">
      <c r="AK552" s="104"/>
    </row>
    <row r="553" spans="37:37" x14ac:dyDescent="0.2">
      <c r="AK553" s="104"/>
    </row>
    <row r="554" spans="37:37" x14ac:dyDescent="0.2">
      <c r="AK554" s="104"/>
    </row>
    <row r="555" spans="37:37" x14ac:dyDescent="0.2">
      <c r="AK555" s="104"/>
    </row>
    <row r="556" spans="37:37" x14ac:dyDescent="0.2">
      <c r="AK556" s="104"/>
    </row>
    <row r="557" spans="37:37" x14ac:dyDescent="0.2">
      <c r="AK557" s="104"/>
    </row>
    <row r="558" spans="37:37" x14ac:dyDescent="0.2">
      <c r="AK558" s="104"/>
    </row>
    <row r="559" spans="37:37" x14ac:dyDescent="0.2">
      <c r="AK559" s="104"/>
    </row>
    <row r="560" spans="37:37" x14ac:dyDescent="0.2">
      <c r="AK560" s="104"/>
    </row>
    <row r="561" spans="37:37" x14ac:dyDescent="0.2">
      <c r="AK561" s="104"/>
    </row>
    <row r="562" spans="37:37" x14ac:dyDescent="0.2">
      <c r="AK562" s="104"/>
    </row>
    <row r="563" spans="37:37" x14ac:dyDescent="0.2">
      <c r="AK563" s="104"/>
    </row>
    <row r="564" spans="37:37" x14ac:dyDescent="0.2">
      <c r="AK564" s="104"/>
    </row>
    <row r="565" spans="37:37" x14ac:dyDescent="0.2">
      <c r="AK565" s="104"/>
    </row>
    <row r="566" spans="37:37" x14ac:dyDescent="0.2">
      <c r="AK566" s="104"/>
    </row>
    <row r="567" spans="37:37" x14ac:dyDescent="0.2">
      <c r="AK567" s="104"/>
    </row>
    <row r="568" spans="37:37" x14ac:dyDescent="0.2">
      <c r="AK568" s="104"/>
    </row>
    <row r="569" spans="37:37" x14ac:dyDescent="0.2">
      <c r="AK569" s="104"/>
    </row>
    <row r="570" spans="37:37" x14ac:dyDescent="0.2">
      <c r="AK570" s="104"/>
    </row>
    <row r="571" spans="37:37" x14ac:dyDescent="0.2">
      <c r="AK571" s="104"/>
    </row>
    <row r="572" spans="37:37" x14ac:dyDescent="0.2">
      <c r="AK572" s="104"/>
    </row>
    <row r="573" spans="37:37" x14ac:dyDescent="0.2">
      <c r="AK573" s="104"/>
    </row>
    <row r="574" spans="37:37" x14ac:dyDescent="0.2">
      <c r="AK574" s="104"/>
    </row>
    <row r="575" spans="37:37" x14ac:dyDescent="0.2">
      <c r="AK575" s="104"/>
    </row>
    <row r="576" spans="37:37" x14ac:dyDescent="0.2">
      <c r="AK576" s="104"/>
    </row>
    <row r="577" spans="37:37" x14ac:dyDescent="0.2">
      <c r="AK577" s="104"/>
    </row>
    <row r="578" spans="37:37" x14ac:dyDescent="0.2">
      <c r="AK578" s="104"/>
    </row>
    <row r="579" spans="37:37" x14ac:dyDescent="0.2">
      <c r="AK579" s="104"/>
    </row>
    <row r="580" spans="37:37" x14ac:dyDescent="0.2">
      <c r="AK580" s="104"/>
    </row>
    <row r="581" spans="37:37" x14ac:dyDescent="0.2">
      <c r="AK581" s="104"/>
    </row>
    <row r="582" spans="37:37" x14ac:dyDescent="0.2">
      <c r="AK582" s="104"/>
    </row>
    <row r="583" spans="37:37" x14ac:dyDescent="0.2">
      <c r="AK583" s="104"/>
    </row>
    <row r="584" spans="37:37" x14ac:dyDescent="0.2">
      <c r="AK584" s="104"/>
    </row>
    <row r="585" spans="37:37" x14ac:dyDescent="0.2">
      <c r="AK585" s="104"/>
    </row>
    <row r="586" spans="37:37" x14ac:dyDescent="0.2">
      <c r="AK586" s="104"/>
    </row>
    <row r="587" spans="37:37" x14ac:dyDescent="0.2">
      <c r="AK587" s="104"/>
    </row>
    <row r="588" spans="37:37" x14ac:dyDescent="0.2">
      <c r="AK588" s="104"/>
    </row>
    <row r="589" spans="37:37" x14ac:dyDescent="0.2">
      <c r="AK589" s="104"/>
    </row>
    <row r="590" spans="37:37" x14ac:dyDescent="0.2">
      <c r="AK590" s="104"/>
    </row>
    <row r="591" spans="37:37" x14ac:dyDescent="0.2">
      <c r="AK591" s="104"/>
    </row>
    <row r="592" spans="37:37" x14ac:dyDescent="0.2">
      <c r="AK592" s="104"/>
    </row>
    <row r="593" spans="37:37" x14ac:dyDescent="0.2">
      <c r="AK593" s="104"/>
    </row>
    <row r="594" spans="37:37" x14ac:dyDescent="0.2">
      <c r="AK594" s="104"/>
    </row>
    <row r="595" spans="37:37" x14ac:dyDescent="0.2">
      <c r="AK595" s="104"/>
    </row>
    <row r="596" spans="37:37" x14ac:dyDescent="0.2">
      <c r="AK596" s="104"/>
    </row>
    <row r="597" spans="37:37" x14ac:dyDescent="0.2">
      <c r="AK597" s="104"/>
    </row>
    <row r="598" spans="37:37" x14ac:dyDescent="0.2">
      <c r="AK598" s="104"/>
    </row>
    <row r="599" spans="37:37" x14ac:dyDescent="0.2">
      <c r="AK599" s="104"/>
    </row>
  </sheetData>
  <mergeCells count="249">
    <mergeCell ref="A2:AU2"/>
    <mergeCell ref="A3:A4"/>
    <mergeCell ref="B3:F4"/>
    <mergeCell ref="G3:I4"/>
    <mergeCell ref="J3:N4"/>
    <mergeCell ref="O3:Q4"/>
    <mergeCell ref="R3:U4"/>
    <mergeCell ref="V3:AE4"/>
    <mergeCell ref="AF3:AO4"/>
    <mergeCell ref="AP3:AU4"/>
    <mergeCell ref="AP6:AU6"/>
    <mergeCell ref="B5:F5"/>
    <mergeCell ref="G5:I5"/>
    <mergeCell ref="J5:N5"/>
    <mergeCell ref="O5:Q5"/>
    <mergeCell ref="R5:U5"/>
    <mergeCell ref="V5:AE5"/>
    <mergeCell ref="AF7:AO7"/>
    <mergeCell ref="AP7:AU7"/>
    <mergeCell ref="AF5:AO5"/>
    <mergeCell ref="AP5:AU5"/>
    <mergeCell ref="B6:F6"/>
    <mergeCell ref="G6:I6"/>
    <mergeCell ref="J6:N6"/>
    <mergeCell ref="O6:Q6"/>
    <mergeCell ref="R6:U6"/>
    <mergeCell ref="V6:AE6"/>
    <mergeCell ref="AF6:AO6"/>
    <mergeCell ref="B8:F8"/>
    <mergeCell ref="G8:I8"/>
    <mergeCell ref="J8:N8"/>
    <mergeCell ref="O8:Q8"/>
    <mergeCell ref="R8:U8"/>
    <mergeCell ref="V8:AE8"/>
    <mergeCell ref="AF8:AO8"/>
    <mergeCell ref="AP8:AU8"/>
    <mergeCell ref="B7:F7"/>
    <mergeCell ref="G7:I7"/>
    <mergeCell ref="J7:N7"/>
    <mergeCell ref="O7:Q7"/>
    <mergeCell ref="R7:U7"/>
    <mergeCell ref="V7:AE7"/>
    <mergeCell ref="B9:F9"/>
    <mergeCell ref="G9:I9"/>
    <mergeCell ref="J9:N9"/>
    <mergeCell ref="O9:Q9"/>
    <mergeCell ref="R9:U9"/>
    <mergeCell ref="V9:AE9"/>
    <mergeCell ref="AF9:AO9"/>
    <mergeCell ref="AP9:AU9"/>
    <mergeCell ref="A13:A18"/>
    <mergeCell ref="B13:J18"/>
    <mergeCell ref="K13:P17"/>
    <mergeCell ref="Q13:Z13"/>
    <mergeCell ref="AA13:BD13"/>
    <mergeCell ref="Q14:Q17"/>
    <mergeCell ref="R14:R17"/>
    <mergeCell ref="S14:S17"/>
    <mergeCell ref="T14:T17"/>
    <mergeCell ref="U14:Z14"/>
    <mergeCell ref="AA14:AJ14"/>
    <mergeCell ref="AK14:AT14"/>
    <mergeCell ref="AU14:BD14"/>
    <mergeCell ref="U15:Y15"/>
    <mergeCell ref="Z15:Z17"/>
    <mergeCell ref="AA15:AA17"/>
    <mergeCell ref="AB15:AE15"/>
    <mergeCell ref="AF15:AF17"/>
    <mergeCell ref="AG15:AJ15"/>
    <mergeCell ref="BA16:BA17"/>
    <mergeCell ref="U16:U17"/>
    <mergeCell ref="V16:Y16"/>
    <mergeCell ref="AB16:AB17"/>
    <mergeCell ref="AC16:AC17"/>
    <mergeCell ref="AD16:AD17"/>
    <mergeCell ref="AE16:AE17"/>
    <mergeCell ref="AZ15:AZ17"/>
    <mergeCell ref="BA15:BD15"/>
    <mergeCell ref="BB16:BB17"/>
    <mergeCell ref="BC16:BC17"/>
    <mergeCell ref="BD16:BD17"/>
    <mergeCell ref="AK15:AK17"/>
    <mergeCell ref="AL15:AO15"/>
    <mergeCell ref="AP15:AP17"/>
    <mergeCell ref="AQ15:AT15"/>
    <mergeCell ref="AU15:AU17"/>
    <mergeCell ref="AV15:AY15"/>
    <mergeCell ref="AN16:AN17"/>
    <mergeCell ref="AO16:AO17"/>
    <mergeCell ref="AQ16:AQ17"/>
    <mergeCell ref="AX16:AX17"/>
    <mergeCell ref="AY16:AY17"/>
    <mergeCell ref="AG16:AG17"/>
    <mergeCell ref="AH16:AH17"/>
    <mergeCell ref="AI16:AI17"/>
    <mergeCell ref="AJ16:AJ17"/>
    <mergeCell ref="AL16:AL17"/>
    <mergeCell ref="AM16:AM17"/>
    <mergeCell ref="B26:J26"/>
    <mergeCell ref="AR16:AR17"/>
    <mergeCell ref="B19:J19"/>
    <mergeCell ref="K19:P19"/>
    <mergeCell ref="B20:J20"/>
    <mergeCell ref="K20:P20"/>
    <mergeCell ref="AS16:AS17"/>
    <mergeCell ref="AT16:AT17"/>
    <mergeCell ref="AV16:AV17"/>
    <mergeCell ref="AW16:AW17"/>
    <mergeCell ref="B27:J27"/>
    <mergeCell ref="B28:J28"/>
    <mergeCell ref="B29:J29"/>
    <mergeCell ref="B30:J30"/>
    <mergeCell ref="B31:J31"/>
    <mergeCell ref="B21:J21"/>
    <mergeCell ref="K21:P21"/>
    <mergeCell ref="B22:J22"/>
    <mergeCell ref="B23:J23"/>
    <mergeCell ref="B24:J24"/>
    <mergeCell ref="B25:J25"/>
    <mergeCell ref="B32:J32"/>
    <mergeCell ref="B33:J33"/>
    <mergeCell ref="B34:J34"/>
    <mergeCell ref="B35:J35"/>
    <mergeCell ref="B36:J36"/>
    <mergeCell ref="B37:J37"/>
    <mergeCell ref="K36:K37"/>
    <mergeCell ref="M36:M37"/>
    <mergeCell ref="B38:J38"/>
    <mergeCell ref="K38:P38"/>
    <mergeCell ref="N36:N37"/>
    <mergeCell ref="O36:O37"/>
    <mergeCell ref="P36:P37"/>
    <mergeCell ref="B39:J39"/>
    <mergeCell ref="K39:P39"/>
    <mergeCell ref="B46:J46"/>
    <mergeCell ref="K46:P46"/>
    <mergeCell ref="B47:J47"/>
    <mergeCell ref="B48:J48"/>
    <mergeCell ref="B49:J49"/>
    <mergeCell ref="B50:J50"/>
    <mergeCell ref="K50:P50"/>
    <mergeCell ref="B40:J40"/>
    <mergeCell ref="B41:J41"/>
    <mergeCell ref="B42:J42"/>
    <mergeCell ref="B43:J43"/>
    <mergeCell ref="B44:J44"/>
    <mergeCell ref="B45:J45"/>
    <mergeCell ref="B57:J57"/>
    <mergeCell ref="B58:J58"/>
    <mergeCell ref="B59:J59"/>
    <mergeCell ref="B60:J60"/>
    <mergeCell ref="B61:J61"/>
    <mergeCell ref="B51:J51"/>
    <mergeCell ref="B52:J52"/>
    <mergeCell ref="B53:J53"/>
    <mergeCell ref="B54:J54"/>
    <mergeCell ref="B55:J55"/>
    <mergeCell ref="B56:J56"/>
    <mergeCell ref="B67:J67"/>
    <mergeCell ref="K67:P67"/>
    <mergeCell ref="B68:J68"/>
    <mergeCell ref="B69:J69"/>
    <mergeCell ref="B70:J70"/>
    <mergeCell ref="B71:J71"/>
    <mergeCell ref="B62:J62"/>
    <mergeCell ref="B63:J63"/>
    <mergeCell ref="B64:J64"/>
    <mergeCell ref="K64:P64"/>
    <mergeCell ref="B65:J65"/>
    <mergeCell ref="B66:J66"/>
    <mergeCell ref="K66:P66"/>
    <mergeCell ref="B77:J77"/>
    <mergeCell ref="BE77:BG77"/>
    <mergeCell ref="B78:J78"/>
    <mergeCell ref="K78:P78"/>
    <mergeCell ref="B79:J79"/>
    <mergeCell ref="B80:J80"/>
    <mergeCell ref="BE80:BF80"/>
    <mergeCell ref="B72:J72"/>
    <mergeCell ref="B73:J73"/>
    <mergeCell ref="K73:P73"/>
    <mergeCell ref="B74:J74"/>
    <mergeCell ref="B75:J75"/>
    <mergeCell ref="B76:J76"/>
    <mergeCell ref="N71:N72"/>
    <mergeCell ref="P76:P77"/>
    <mergeCell ref="B85:J85"/>
    <mergeCell ref="BE85:BF85"/>
    <mergeCell ref="B86:J86"/>
    <mergeCell ref="B87:J87"/>
    <mergeCell ref="B88:J88"/>
    <mergeCell ref="B89:J89"/>
    <mergeCell ref="B81:J81"/>
    <mergeCell ref="B82:J82"/>
    <mergeCell ref="B83:J83"/>
    <mergeCell ref="K83:P83"/>
    <mergeCell ref="B84:J84"/>
    <mergeCell ref="O86:O87"/>
    <mergeCell ref="T93:Z93"/>
    <mergeCell ref="T94:Z94"/>
    <mergeCell ref="T95:Z95"/>
    <mergeCell ref="T96:Z96"/>
    <mergeCell ref="T97:Z97"/>
    <mergeCell ref="T98:Z98"/>
    <mergeCell ref="B90:J90"/>
    <mergeCell ref="A91:J91"/>
    <mergeCell ref="K91:P91"/>
    <mergeCell ref="A93:P101"/>
    <mergeCell ref="Q93:R101"/>
    <mergeCell ref="S93:S98"/>
    <mergeCell ref="S99:S101"/>
    <mergeCell ref="B109:AA109"/>
    <mergeCell ref="B110:AA110"/>
    <mergeCell ref="B111:AA111"/>
    <mergeCell ref="B112:AA112"/>
    <mergeCell ref="B113:AA113"/>
    <mergeCell ref="B114:AA114"/>
    <mergeCell ref="T99:Z99"/>
    <mergeCell ref="T100:Z100"/>
    <mergeCell ref="T101:Z101"/>
    <mergeCell ref="A105:AA105"/>
    <mergeCell ref="B107:AA107"/>
    <mergeCell ref="B108:AA108"/>
    <mergeCell ref="B121:AA121"/>
    <mergeCell ref="B122:AA122"/>
    <mergeCell ref="B123:AA123"/>
    <mergeCell ref="B124:AA124"/>
    <mergeCell ref="B125:AA125"/>
    <mergeCell ref="B126:AA126"/>
    <mergeCell ref="B115:AA115"/>
    <mergeCell ref="B116:AA116"/>
    <mergeCell ref="B117:AA117"/>
    <mergeCell ref="B118:AA118"/>
    <mergeCell ref="B119:AA119"/>
    <mergeCell ref="B120:AA120"/>
    <mergeCell ref="B139:AA139"/>
    <mergeCell ref="B140:AA140"/>
    <mergeCell ref="B133:AA133"/>
    <mergeCell ref="B134:AA134"/>
    <mergeCell ref="B135:AA135"/>
    <mergeCell ref="B136:AA136"/>
    <mergeCell ref="B137:AA137"/>
    <mergeCell ref="B138:AA138"/>
    <mergeCell ref="B127:AA127"/>
    <mergeCell ref="B128:AA128"/>
    <mergeCell ref="B129:AA129"/>
    <mergeCell ref="B130:AA130"/>
    <mergeCell ref="B131:AA131"/>
    <mergeCell ref="B132:AA132"/>
  </mergeCells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Титульный_лист</vt:lpstr>
      <vt:lpstr>План_учебного_процесса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2024-02-05T08:28:00Z</cp:lastPrinted>
  <dcterms:created xsi:type="dcterms:W3CDTF">2021-04-23T06:59:36Z</dcterms:created>
  <dcterms:modified xsi:type="dcterms:W3CDTF">2024-02-05T11:36:14Z</dcterms:modified>
</cp:coreProperties>
</file>